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8400" windowWidth="28800" windowHeight="12105"/>
  </bookViews>
  <sheets>
    <sheet name="Школы" sheetId="1" r:id="rId1"/>
    <sheet name="Сады" sheetId="5" r:id="rId2"/>
    <sheet name="Допы" sheetId="3" r:id="rId3"/>
    <sheet name="ПОО" sheetId="4" r:id="rId4"/>
  </sheets>
  <externalReferences>
    <externalReference r:id="rId5"/>
  </externalReferences>
  <definedNames>
    <definedName name="_xlnm._FilterDatabase" localSheetId="2" hidden="1">Допы!$A$4:$Q$19</definedName>
    <definedName name="_xlnm._FilterDatabase" localSheetId="3" hidden="1">ПОО!$A$4:$P$84</definedName>
    <definedName name="_xlnm._FilterDatabase" localSheetId="1" hidden="1">Сады!$A$4:$P$253</definedName>
    <definedName name="_xlnm._FilterDatabase" localSheetId="0" hidden="1">Школы!$A$4:$S$512</definedName>
  </definedNames>
  <calcPr calcId="145621" concurrentCalc="0"/>
</workbook>
</file>

<file path=xl/calcChain.xml><?xml version="1.0" encoding="utf-8"?>
<calcChain xmlns="http://schemas.openxmlformats.org/spreadsheetml/2006/main">
  <c r="H13" i="4" l="1"/>
  <c r="G13" i="4"/>
  <c r="F13" i="4"/>
  <c r="D13" i="4"/>
  <c r="A13" i="4"/>
  <c r="H12" i="4"/>
  <c r="G12" i="4"/>
  <c r="F12" i="4"/>
  <c r="D12" i="4"/>
  <c r="A12" i="4"/>
  <c r="H11" i="4"/>
  <c r="G11" i="4"/>
  <c r="F11" i="4"/>
  <c r="D11" i="4"/>
  <c r="A11" i="4"/>
  <c r="G412" i="1"/>
  <c r="G413" i="1"/>
  <c r="G414" i="1"/>
  <c r="G400" i="1"/>
  <c r="G407" i="1"/>
  <c r="G403" i="1"/>
  <c r="G396" i="1"/>
  <c r="G393" i="1"/>
  <c r="G405" i="1"/>
  <c r="G398" i="1"/>
  <c r="G415" i="1"/>
  <c r="G401" i="1"/>
  <c r="G408" i="1"/>
  <c r="G404" i="1"/>
  <c r="G397" i="1"/>
  <c r="G395" i="1"/>
  <c r="G406" i="1"/>
  <c r="G399" i="1"/>
  <c r="G411" i="1"/>
  <c r="F238" i="1"/>
  <c r="F227" i="1"/>
  <c r="D418" i="1"/>
  <c r="D422" i="1"/>
</calcChain>
</file>

<file path=xl/sharedStrings.xml><?xml version="1.0" encoding="utf-8"?>
<sst xmlns="http://schemas.openxmlformats.org/spreadsheetml/2006/main" count="6740" uniqueCount="1433">
  <si>
    <t>Приложение 1</t>
  </si>
  <si>
    <t>Наименование муниципального района / городского округа</t>
  </si>
  <si>
    <t>Наименование общеобразовательной организации</t>
  </si>
  <si>
    <t>Адрес ОО, телефон с кодом населенного пункта, сайт в сети Интернет, адрес элетронной почты</t>
  </si>
  <si>
    <t>Год ввода здания ОО в эксплуатацию</t>
  </si>
  <si>
    <t xml:space="preserve">Планируемая нагрузка по данной вакансии </t>
  </si>
  <si>
    <r>
      <rPr>
        <b/>
        <sz val="11"/>
        <rFont val="Times New Roman"/>
        <family val="1"/>
        <charset val="204"/>
      </rPr>
      <t>Предполагаемый размер заработной платы на одну вакансию</t>
    </r>
    <r>
      <rPr>
        <sz val="11"/>
        <rFont val="Times New Roman"/>
        <family val="1"/>
        <charset val="204"/>
      </rPr>
      <t xml:space="preserve"> (руб.)</t>
    </r>
  </si>
  <si>
    <r>
      <rPr>
        <b/>
        <sz val="11"/>
        <rFont val="Times New Roman"/>
        <family val="1"/>
        <charset val="204"/>
      </rPr>
      <t>Наличие в населенном пункте объектов инфраструктуры</t>
    </r>
    <r>
      <rPr>
        <sz val="11"/>
        <rFont val="Times New Roman"/>
        <family val="1"/>
        <charset val="204"/>
      </rPr>
      <t xml:space="preserve"> (детские сады, учреждения зравоохранения, соц.обслуживания, культуры) </t>
    </r>
    <r>
      <rPr>
        <b/>
        <sz val="11"/>
        <rFont val="Times New Roman"/>
        <family val="1"/>
        <charset val="204"/>
      </rPr>
      <t>только для сельских нас. пунктов</t>
    </r>
    <r>
      <rPr>
        <i/>
        <sz val="11"/>
        <rFont val="Times New Roman"/>
        <family val="1"/>
        <charset val="204"/>
      </rPr>
      <t xml:space="preserve">- перечислить, что имеется </t>
    </r>
  </si>
  <si>
    <r>
      <rPr>
        <b/>
        <sz val="11"/>
        <rFont val="Times New Roman"/>
        <family val="1"/>
        <charset val="204"/>
      </rPr>
      <t xml:space="preserve">Наличие возможности предоставления данной вакансии участнику региональной Программы переселения соотечественников   </t>
    </r>
    <r>
      <rPr>
        <sz val="11"/>
        <rFont val="Times New Roman"/>
        <family val="1"/>
        <charset val="204"/>
      </rPr>
      <t xml:space="preserve">                                           (да / нет)</t>
    </r>
  </si>
  <si>
    <t>количество человек</t>
  </si>
  <si>
    <t>количество штатных единиц</t>
  </si>
  <si>
    <t>количество часов в неделю</t>
  </si>
  <si>
    <r>
      <rPr>
        <b/>
        <sz val="11"/>
        <rFont val="Times New Roman"/>
        <family val="1"/>
        <charset val="204"/>
      </rPr>
      <t>Предоставляемое жилье</t>
    </r>
    <r>
      <rPr>
        <sz val="11"/>
        <rFont val="Times New Roman"/>
        <family val="1"/>
        <charset val="204"/>
      </rPr>
      <t xml:space="preserve"> (отдельная квартира, дом, комната в общежитии, комната в коммунальной квартире, субсидии на жилье и т.д.), наличие благоустройства  </t>
    </r>
    <r>
      <rPr>
        <i/>
        <sz val="11"/>
        <rFont val="Times New Roman"/>
        <family val="1"/>
        <charset val="204"/>
      </rPr>
      <t>(указать)</t>
    </r>
  </si>
  <si>
    <r>
      <rPr>
        <b/>
        <sz val="11"/>
        <rFont val="Times New Roman"/>
        <family val="1"/>
        <charset val="204"/>
      </rPr>
      <t xml:space="preserve">Наименование вакантной должности </t>
    </r>
    <r>
      <rPr>
        <sz val="11"/>
        <rFont val="Times New Roman"/>
        <family val="1"/>
        <charset val="204"/>
      </rPr>
      <t>(для педагогической  специальности с указанием основного преподаваемого предмета)</t>
    </r>
  </si>
  <si>
    <t>Тип местности  (город / село)</t>
  </si>
  <si>
    <t>Бабаевский</t>
  </si>
  <si>
    <t>МБОУ"Бабаевская сош№1"</t>
  </si>
  <si>
    <t xml:space="preserve">162482 Вологодская область, Бабаевский район, г. Бабаево,ул. Гайдара, д.9 8(81743) 2-24-45   director-01001@obr.edu35.ru                        </t>
  </si>
  <si>
    <t>МБОУ "Бабаевская оош №3"</t>
  </si>
  <si>
    <t>162483, Вологодская область, Бабаевский район, г. Бабаево, ул. Мира, д. 1, тел. 8(91743)2-24-20, http://s01002.edu35.ru, babaevoschool3@mail.ru</t>
  </si>
  <si>
    <t>МБОУ"Бабаевская сош№65"</t>
  </si>
  <si>
    <t xml:space="preserve">162480 Вологодская область, Бабаевский район, г. Бабаево,ул. Ухтомского, д.18   2-14-38, School65-Babaevo2007@yandex.ru                          </t>
  </si>
  <si>
    <r>
      <t xml:space="preserve">всего обучающихся
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</si>
  <si>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на 1 ступени (1-4 класс)
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</si>
  <si>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на 2 ступени (5-9 класс)
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</si>
  <si>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на 3 ступени (10-11 класс)
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</si>
  <si>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rPr>
        <b/>
        <sz val="11"/>
        <rFont val="Times New Roman"/>
        <family val="1"/>
        <charset val="204"/>
      </rPr>
      <t>Количество педагогических работников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</si>
  <si>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rPr>
        <b/>
        <sz val="11"/>
        <rFont val="Times New Roman"/>
        <family val="1"/>
        <charset val="204"/>
      </rPr>
      <t>Количество руководящих работников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</si>
  <si>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t>Верховажский</t>
  </si>
  <si>
    <t>МБОУ "Верховская школа"</t>
  </si>
  <si>
    <t>162311 Вологодская обл., Верховажский р-он, дер. Сметанино, ул., Советская , д. 42 тел.: 81759 34-1-10;  s06002.edu35.ru; ant5699@yandex.ru</t>
  </si>
  <si>
    <t>1930-1968</t>
  </si>
  <si>
    <t>МБОУ "Верховажская средняя школа имени Я.Я Кремлева"</t>
  </si>
  <si>
    <t>Вологодская область, Верховажский район,село Верховажье, улица Пионерская,дом 27А, 88175921959,https://s06001.edu35.ru/, kremlev-school@mail.ru</t>
  </si>
  <si>
    <t>учитель географии</t>
  </si>
  <si>
    <t>МБОУ "Чушевицкая средняя школа"</t>
  </si>
  <si>
    <t>Село</t>
  </si>
  <si>
    <t>Вологодская обл., Верховажский район,с.Чушевицы,ул.Восточная, д16А; 8 (81759) 31-1-70, https://s06003.edu35.ru/ chushos@yandex.ru</t>
  </si>
  <si>
    <t>Субсидии на аренду жилья</t>
  </si>
  <si>
    <t>Детский сад, филиал Верховажской ЦРБ,             Дом культуры,филиал Верховажской школы исскуств,ФОК</t>
  </si>
  <si>
    <t>МБОУ "Шелотская основная школа имени Н. Е. Петухова"</t>
  </si>
  <si>
    <t xml:space="preserve">Вологодская область, Верховажский район, с. Шелота, ул. Завьялова, д. 3 тел. 88175941134, s06025edu35.ru, sheoosh@yandex.ru  </t>
  </si>
  <si>
    <t>нет</t>
  </si>
  <si>
    <t>МБОУ "Подсосенская нш-дс"</t>
  </si>
  <si>
    <t>162316 Вологодская область, Верховажский район, п.Каменка, ул.Школьная д.7 podsosenskaya@mail.ru,s06011.edu35.ru</t>
  </si>
  <si>
    <t>МБОУ ВМР "Гончаровская средняя школа"</t>
  </si>
  <si>
    <t>160561, Вологодская обл., Вологодский район, п.Заря, д.38 т. (8172) 77-79-40 http://www.s08004.edu35.ru/email: goncharschool@yandex.ru</t>
  </si>
  <si>
    <t>Учитель математики</t>
  </si>
  <si>
    <t>от 20000</t>
  </si>
  <si>
    <t>Нет</t>
  </si>
  <si>
    <t>ФАП, ДК, детский сад</t>
  </si>
  <si>
    <t>Учитель-дефектолог</t>
  </si>
  <si>
    <t>МБОУ ВМР "Ермаковская средняя школа"</t>
  </si>
  <si>
    <t>160521, Вологодская область,  Вологодский район, п. Ермаково, ул. Строителей, д 19    8(8172)55-28-38,  ermakovoschool@yandex.ru,  сайт: http://www.s08005.edu35.ru</t>
  </si>
  <si>
    <t>Учитель начальных классов</t>
  </si>
  <si>
    <t>20000-25000</t>
  </si>
  <si>
    <t>Детский сад, ДК, амбулатория</t>
  </si>
  <si>
    <t>МБОУ ВМР "Кипеловская средняя школа"</t>
  </si>
  <si>
    <t>160550,  Вологодская область, Вологодский район, п.Кипелово, ул.Новая д.18;(8172) 55-20-62,www.s08006.edu35.ru, kip-shkola@yandex.ru</t>
  </si>
  <si>
    <t>Учитель физической культуры</t>
  </si>
  <si>
    <t>Детский сад, ФАП</t>
  </si>
  <si>
    <t>МБОУ ВМР "Кубенская  средняя школа имени А.Ф. Клубова"</t>
  </si>
  <si>
    <t>160533, Вологодская область, Вологодский район, с. Кубенское ул. Гражданская, д. 1А, (8172) 77-23-67, s08007.edu35.ru, kub-shkola@yandex.ru</t>
  </si>
  <si>
    <t>от 23000</t>
  </si>
  <si>
    <t>Детский сад,  дом культуры, почта,ФАП</t>
  </si>
  <si>
    <t>МБОУ ВМР "Лесковская начальная школа — детский сад"</t>
  </si>
  <si>
    <t>160522, Вологодская область, Вологодский район, п. Лесково, д.40, (8172)770171 http://s08020.edu35.ru/, leskovoschool@yandex.ru</t>
  </si>
  <si>
    <t>Детский сад, ФАП, Дом культуры, библиотека</t>
  </si>
  <si>
    <t>Учитель-логопед</t>
  </si>
  <si>
    <t>14000 - 16000</t>
  </si>
  <si>
    <t>16000-35000</t>
  </si>
  <si>
    <t>МБОУ ВМР "Новленская средняя школа имени И.А. Каберова"</t>
  </si>
  <si>
    <t>160542, Вологодская область, Вологодский район, с. Новленское, 89211295937, эл. почта novlen_school@mail.ru,  http://www.s08011.edu35.ru/</t>
  </si>
  <si>
    <t>Социальный педагог</t>
  </si>
  <si>
    <t>Комната в общежитии, съемная благоустроенная  квартира</t>
  </si>
  <si>
    <t>Детскийсад, школа, ФАП, ДК, кафе, магазины</t>
  </si>
  <si>
    <t>Учитель музыки</t>
  </si>
  <si>
    <t>МБОУ ВМР "Огарковская средняя школа имени М.Г. Лобытова"</t>
  </si>
  <si>
    <t>160503, Вологодская область, Вологодский район, п.Огарково, д.32., (8172) 55-44-31,  ogarkovoschool@yandex.ru. s08012.edu35.ru</t>
  </si>
  <si>
    <t xml:space="preserve">  19000 - 21000</t>
  </si>
  <si>
    <t>Детский сад, участковая больница, дом культуры, администрация Подлесного сельского поселения, отделение Сбербанка, почта</t>
  </si>
  <si>
    <t xml:space="preserve">  19001 - 21000</t>
  </si>
  <si>
    <t>МБОУ ВМР "Первомайская средняя школа"</t>
  </si>
  <si>
    <t>160525, Вологодская область, Вологодский район, п.Уткино, ул. Новая д. 2, s08013.edu35.ru, pervomaiscayschool@yandex.ru 8( 8172) 77-57-31</t>
  </si>
  <si>
    <t>от 20000 - 25000</t>
  </si>
  <si>
    <t>от 25 000 до 30 000</t>
  </si>
  <si>
    <t>МБОУ ВМР «Погореловская основная школа»</t>
  </si>
  <si>
    <r>
      <t xml:space="preserve">160524,  Вологодская область, Вологодский район, с. Погорелово, ул. Центральная, д.3 </t>
    </r>
    <r>
      <rPr>
        <sz val="11"/>
        <color indexed="12"/>
        <rFont val="Times New Roman"/>
        <family val="1"/>
        <charset val="204"/>
      </rPr>
      <t>pogorelschool@yandex.ru</t>
    </r>
    <r>
      <rPr>
        <sz val="11"/>
        <rFont val="Times New Roman"/>
        <family val="1"/>
        <charset val="204"/>
      </rPr>
      <t xml:space="preserve">         </t>
    </r>
    <r>
      <rPr>
        <sz val="11"/>
        <color indexed="12"/>
        <rFont val="Times New Roman"/>
        <family val="1"/>
        <charset val="204"/>
      </rPr>
      <t>http://www.s08031.edu35.ru/, (8172) 77-57-31</t>
    </r>
  </si>
  <si>
    <t>МБОУ ВМР "Присухонская основная школа"</t>
  </si>
  <si>
    <t>161049, Вологодская область, Вологодский район, д.Фофанцево, д.42, (8172)776671, http://s08014.edu35.ru/, prisuhschool@yandex.ru</t>
  </si>
  <si>
    <t>Комната в коммунальной квартире</t>
  </si>
  <si>
    <t>Детский сад, ФАП, Дом культуры</t>
  </si>
  <si>
    <t>МБОУ ВМР "Семенковская основная школа имени С.В. Солодягина"</t>
  </si>
  <si>
    <t>160515, Вологодская область, Вологодский район, п. Семенково, ул. Первомайская, д. 19е,  (8072)  77-86-18,   semenkovoschool1@yandex.ru, http://www.s08015.edu35.ru</t>
  </si>
  <si>
    <t>Детский сад, амбулатория, дом культуры, отделение Сбербанка, почта</t>
  </si>
  <si>
    <t>МБОУ ВМР "Спасская средняя школа"</t>
  </si>
  <si>
    <t>160510, Вологодская область,  Вологодский район, п. Непотягово д.38   т.  (8172)55-70-14, spasschool@mail.ru   s08017.edu35.ru</t>
  </si>
  <si>
    <t>Детский сад, дом культуры, ФАП</t>
  </si>
  <si>
    <t>МБОУ ВМР "Федотовская средняя школа"</t>
  </si>
  <si>
    <t>160553, Вологодская область, Вологодский район, п.Федотово, д.38, (8172) 55-10-33,( 8172) 55-10-34, scholfedotovo@yandex.ru, http://www.s08002.edu35.ru/</t>
  </si>
  <si>
    <t>Детский сад, библиотека, музыкальная школа, детская школа искусств, учреждение здавоохранения, администрация сельского поселения</t>
  </si>
  <si>
    <t>МБОУ ВМР "Фетининская основная школа"</t>
  </si>
  <si>
    <t>160531, Вологодская область, Вологодский район, п. Фетинино, д.17, 8(8172) 770025,  www.s08032.edu35.ru,  fetin.sc@yandex.ru</t>
  </si>
  <si>
    <t>16000-18000</t>
  </si>
  <si>
    <t>Детский сад, ФАП, библиотека, филиал ДК</t>
  </si>
  <si>
    <t>18000-24000</t>
  </si>
  <si>
    <t>20000-26000</t>
  </si>
  <si>
    <t>Кирилловский</t>
  </si>
  <si>
    <t>БОУ "Кирилловская СШ"</t>
  </si>
  <si>
    <t>г.Кириллов, ул.Уверова, д.23; телефон (81757)31230; сайт http://www.s14001.edu35.ru; электронная почта Shcola_kirillov@mail.ru</t>
  </si>
  <si>
    <t>АОУ КМР "Николоторжская СШ имени Е.Н. Преображенского"</t>
  </si>
  <si>
    <t>161111, Вологодскаяобласть, Кирилловский район, с. Никольский Торжок, ул.Захарьинская, д.15А (81757) 4-52-38 ntskola@mail.ru</t>
  </si>
  <si>
    <t>20000,00-25000,00</t>
  </si>
  <si>
    <t>БОУ КМР "Вогнемская ОШ"</t>
  </si>
  <si>
    <t>161109, Вологодская область, Кирилловский район, с.Вогнема, ул.Центральная, д.3, vognemskayashkola@yandex.ru</t>
  </si>
  <si>
    <t>БОУ КМР "Алешинская ОШ"</t>
  </si>
  <si>
    <t>161105, Российская Федерация, Вологодская область, Кирилловский район, пос. Шиндалово, д. 6 Б +7(817 57)5-11-10  palesheva88@mail.ru  http://s14003.edu35.ru</t>
  </si>
  <si>
    <t>от 15000</t>
  </si>
  <si>
    <t>Устюженский</t>
  </si>
  <si>
    <t xml:space="preserve"> МОУ "Средняя школа №2"</t>
  </si>
  <si>
    <t>г. Устюжна, ул. Ленина, д.50, тел.:(881737)-2-16-41, сайт:S24002.edu35.ru эл. почта: ust.school2@yandex.ru</t>
  </si>
  <si>
    <t xml:space="preserve">578  (из них 13 детей дошкольной группы) </t>
  </si>
  <si>
    <t xml:space="preserve"> 42 (из них 2 педагога дошкольного образования)</t>
  </si>
  <si>
    <t>от 13-25,00</t>
  </si>
  <si>
    <t>ФАП, ДК</t>
  </si>
  <si>
    <t>МОУ "Долоцкая школа"</t>
  </si>
  <si>
    <t>162833, Вологодская обл., Устюженский р-н, д. Долоцкое, ул. Центральная д.7, dolo-shkola@yandex.ru</t>
  </si>
  <si>
    <t>53 (из них 20 детей дошкольного возраста)</t>
  </si>
  <si>
    <t>13 (из них 1 педагог дошкольной группы)</t>
  </si>
  <si>
    <t>МОУ "Желябовская школа"</t>
  </si>
  <si>
    <t xml:space="preserve">162825, Российская Федерация, Вологодская область,
Устюженский район, пос. им. Желябова,
ул. Первомайская, д. 31,тел: (81737) 50-252
e-mail: zhesosh@mail.ru
</t>
  </si>
  <si>
    <t>79 (из них 20 детей дошкольной группы)</t>
  </si>
  <si>
    <t>14 (из них 2 педагога дошкольной группы)</t>
  </si>
  <si>
    <t>Квартира в двухэтажном деревянном доме с печным отоплением, водоснабжение и водоотведение отсутствует</t>
  </si>
  <si>
    <t xml:space="preserve">Дошкольная группа, ФАП, Дом культуры, отделение почтовой связи, магазины </t>
  </si>
  <si>
    <t>МОУ "Никольская школа"</t>
  </si>
  <si>
    <t xml:space="preserve">162816, Вологодская область, Устюженский район, д. Никола, ул. Корелякова, д. 103  Эл. почта: nik.skola@mail.ru    </t>
  </si>
  <si>
    <t xml:space="preserve">115 (из них 35 детей дошкольной группы) </t>
  </si>
  <si>
    <t xml:space="preserve"> 20 (из них 5 педагогов дошкольного образования)</t>
  </si>
  <si>
    <t>ФАП, ФОК, библиотека, почта</t>
  </si>
  <si>
    <t>Сямженский</t>
  </si>
  <si>
    <t>Мунициальное автономное общеобразовельное учреждения Сямженского муниципального района "Сямженская средняя школа"</t>
  </si>
  <si>
    <t>162220, Вологодская область, 
Сямженский район, с. Сямжа, ул. Румянцева, д.22
www.s20001.edu35.ru syamshkola@mail.ru</t>
  </si>
  <si>
    <t>1. Обрзование высшее, кв. категория высшая, стаж 30% - 24.093 руб 2. образование высшее, кв. категория не имеет, стаж - 12%- 13.787 руб.</t>
  </si>
  <si>
    <t>Районный центр</t>
  </si>
  <si>
    <t>Муниципальное бюджетное общеобразовательное учреждение Сямженского муниципального района "Гремячинская основная общеобразовательная школа"</t>
  </si>
  <si>
    <t>162241 Вологодская область, Сямженский район, п. Гремячий, ул. Пионерская, д.2 www.s20002.edu35.ru Shule.grem@yandex.ru</t>
  </si>
  <si>
    <t>Дошкольная группа, Дом культуры, сельская библиотека, медпункт, почта, магазины</t>
  </si>
  <si>
    <t>Муниципальное бюджетное общеобразовантельное учреждение Сямженского муниципального района "Режская основная школа"</t>
  </si>
  <si>
    <t xml:space="preserve">162236 Вологодская область, Сямженский район, д. Колылово, ул. Центральная, д.17, school_rega@mail.ru www.s20010.edu35.ru
</t>
  </si>
  <si>
    <t>Усть-Кубинский</t>
  </si>
  <si>
    <t>МОУ "Уфтюжская ООШ"</t>
  </si>
  <si>
    <t>161150, Вологодская область, Усть-Кубинский район, село Бережное, улица Набережная дом 4 e-mail: uftyuga2008@yandex.ru сайт: s23003.edu35.ru</t>
  </si>
  <si>
    <t>МБОУ "Пундужская ООШ"</t>
  </si>
  <si>
    <t>162275, Вологодская область, Харовский район, д.Гора, д.67, (881732)3-32-87, http://s25007.edu35/ru/, school_25007@mail.ru</t>
  </si>
  <si>
    <t>МБОУ "Харовская СОШ №2"</t>
  </si>
  <si>
    <t xml:space="preserve">162251  Вологодская область, г. Харовск, ул. Школьная, 7  
e-mail: school_25003@mail.ru
</t>
  </si>
  <si>
    <t>МБОУ "Харовская СОШ имени В.Прокатова"</t>
  </si>
  <si>
    <t>Харовский район, г.Харовск, пер.Школьный, д.5, Тел: 8(81732) 2-10-76,       mail^ school_250011@mail.ru</t>
  </si>
  <si>
    <t xml:space="preserve">Харовский </t>
  </si>
  <si>
    <t>МБОУ "Белоручейская СОШ"</t>
  </si>
  <si>
    <t>162940, Вологодская обл., Вытегорский р-н, п.Депо, Архангельский тракт д.78, эл.почта logosbh@mail.ru, сайт s09005.edu35</t>
  </si>
  <si>
    <t>162940, Вологодская обл., Вытегорский р-н, п.Депо, Архангельский тракт д.78, эл.почта logosbh@mail.ru, сайт s09005.edu36</t>
  </si>
  <si>
    <t>МБОУ "Оштинская СОШ"</t>
  </si>
  <si>
    <t>162910, Вологодская обл.,Вытегорский р-н, с.Ошта, ул.Строителей, д.7,сайт www.s09012.edu35.ru, эл.почта sweta.fotina@yandex.ru</t>
  </si>
  <si>
    <t>от 30000</t>
  </si>
  <si>
    <t>Учитель математики, физики</t>
  </si>
  <si>
    <t>от 30 000</t>
  </si>
  <si>
    <t>МБОУ "Вытегорская СОШ № 2"</t>
  </si>
  <si>
    <t>162900 Вологодская обл., г. Вытегра, пр. Советский, д. 21 8(81746)22198 s09002edu35.ru vyt.school2@mail.ru</t>
  </si>
  <si>
    <t>Учитель иностранного языка(английский)</t>
  </si>
  <si>
    <t>Учитель музыки-ИЗО</t>
  </si>
  <si>
    <t>МБОУ "Мегорская средняя общеобразовательная школа"</t>
  </si>
  <si>
    <t>162914, Вологодская обл., Вытегорский р-он, с.Мегра, ул.Центральная,10</t>
  </si>
  <si>
    <t>МБОУ "Средняя общеобразовательная школа № 1 г. Вытегры"</t>
  </si>
  <si>
    <t>162900, Вологодская область, г. Вытегра, ул. Луначарского, д. 35, 881746 22004, http://s09001.edu35.ru, vytegrascool1@mail.ru</t>
  </si>
  <si>
    <t>от 25000</t>
  </si>
  <si>
    <t xml:space="preserve">Вытегорский </t>
  </si>
  <si>
    <t>Бабушкинский</t>
  </si>
  <si>
    <t>МБОУ "Рослятинская СОШ"</t>
  </si>
  <si>
    <t xml:space="preserve">161360 Вололгодская область Бабушкинский район с.Рослятино ул. Советская д.11, тел 8(81745)31274,s02005.edu35.ru,roslyatino@yandex.ru </t>
  </si>
  <si>
    <t>МБОУ "Подболотная СОШ"</t>
  </si>
  <si>
    <t>161355, Вологодская область, Бабушкинский район, д.Ляменьга дом 20. (881745)-3-26-17,  podbol@yandex.ru</t>
  </si>
  <si>
    <t xml:space="preserve">Отдельная квартира/комната   в школьном  интернате, без благоустройства  </t>
  </si>
  <si>
    <t>Детский сад,ФАП, дом культуры</t>
  </si>
  <si>
    <t>МБОУ "Миньковская СШ им. П.И. Беляева"</t>
  </si>
  <si>
    <t>161340, Вологодская область, Бабушкинский район, с. Миньково, ул. Школьная, д. 20                        Сайт https://s02003.edu35.ru                Электронная почта: minkovo@mail.ru</t>
  </si>
  <si>
    <t>от 18 - 36</t>
  </si>
  <si>
    <t xml:space="preserve">от 18 - 30 </t>
  </si>
  <si>
    <t>МБОУ "Тимановская оош"</t>
  </si>
  <si>
    <t xml:space="preserve">Вологодская обл., Бабушкинский район, д.Тиманова Гора дом 41, 8(81745)34120, </t>
  </si>
  <si>
    <t>МБОУ "Бабушкинская СШ"</t>
  </si>
  <si>
    <t>161350, Вологодская область, Бабушкинский район, с.им. Бабушкина, ул. Мира, д.17; т. (881745) 2-13-50; e-mail: usolieschool35@mail.ru; сайт - http://s02001.edu35.ru</t>
  </si>
  <si>
    <t>2 детских сада, Бабушкинская районная больница, Районный дом культуры, Районная библтоека, Комплексный центр социального обслуживания населения, Центр дополнительного образования, Детская музыкальная школа, Районный исторический музей</t>
  </si>
  <si>
    <t>Никольский</t>
  </si>
  <si>
    <t>-</t>
  </si>
  <si>
    <t>МБОУ  "Зеленцовская ООШ"</t>
  </si>
  <si>
    <t>161468, Вологодская область, Никольский район, д. Зеленцово, д. 142 school17003@inbox.ru http://s17003.edu35.ru/</t>
  </si>
  <si>
    <t>МБОУ "Теребаевская ООШ"</t>
  </si>
  <si>
    <t>161460, Вологодская область, Никольский район, деревня Теребаево, 62 , эл. почта schol17005@yandex.ru , тел.: 8 (81754) 3-11-28; сайт:http:// s17005.edu35.ru</t>
  </si>
  <si>
    <t>Учитель истории и обществознания</t>
  </si>
  <si>
    <t>МБОУ «Дуниловская ООШ»</t>
  </si>
  <si>
    <t>161453, Вологодская область, пос. Дуниловский, ул. Садовая, д. 15 dun.shckola@yandex .ru http://s17017.edu35.ru/</t>
  </si>
  <si>
    <t>Детский сад,            ФАП,                                                     Дом культуры,                    почта, магазины</t>
  </si>
  <si>
    <t>МБОУ «СОШ № 1 г. Никольска»</t>
  </si>
  <si>
    <t>161440, Вологодская область, Никольский район, г. Никольск, ул. Маршала Конева, д. 73, д. 133в; 161440, Вологодская область, г. Никольск, ул. Советская, д. 67 nikschool1_35@mail.ru http://s17001.edu35.ru/</t>
  </si>
  <si>
    <t>1882, 1914, 2004</t>
  </si>
  <si>
    <t xml:space="preserve">Детские сады,            больница,                                                     Дом культуры,                    почта, магазины, ФОК, </t>
  </si>
  <si>
    <t>Учитель географии</t>
  </si>
  <si>
    <t>МБОУ "ОШИ с ОВЗ г. Никольска"</t>
  </si>
  <si>
    <t>161440, Вологодская обл, Никольский р-н, г Никольск, улица Кузнецова, д. 16; тел.: 8 (81754) 2-15-96;  сайт: u17.edu35.ru ; эл. почта: korschool2011@yandex.ru</t>
  </si>
  <si>
    <t>МБОУ "СОШ №2 г. Никольска"</t>
  </si>
  <si>
    <t>161440, Вологодская область, г. Никольск, ул. Советская, д. 161 school-17007@yandex.ru http://s17007.edu35.ru/</t>
  </si>
  <si>
    <t>около 8000</t>
  </si>
  <si>
    <t>около 14 000</t>
  </si>
  <si>
    <t>МБОУ «Борковская СОШ»</t>
  </si>
  <si>
    <t>161446, Вологодская область, Никольский район, ул. Набережная, д. 20; 161448, Вологодская область, Никольский район, с. Никольское, ул. Красная д.1а Телефон 8(817 54) 3-82-24; school17008@yandex.ru   http://s17008.edu35.ru/</t>
  </si>
  <si>
    <t>1970, 1986</t>
  </si>
  <si>
    <t>Преподаватель -организатор ОБЖ</t>
  </si>
  <si>
    <t>Учитель химии и биологии</t>
  </si>
  <si>
    <t xml:space="preserve">Нюксенский </t>
  </si>
  <si>
    <t>бюджетное общеобразовательное учреждение «Нюксенская средняя общеобразовательная школа»</t>
  </si>
  <si>
    <t xml:space="preserve">161380, Вологодская область,                       с. Нюксеница,           ул. Школьная, д.1    тел. 8(81747)2-87-23  http://s18001.edu35.ru  nyukschool@mail.ru </t>
  </si>
  <si>
    <t>36 (ставка)</t>
  </si>
  <si>
    <t>от 18000</t>
  </si>
  <si>
    <t>БОУ Нмр ВО «Игмасская ООШ»</t>
  </si>
  <si>
    <t>Вологодская область Нюксенский район п.Игмас ул.Октябрьская д.35 тел. 88174724252  igmassm@mail.ru</t>
  </si>
  <si>
    <t>бюджетное общеобразовательное учреждение Нюксенского муниципального района Вологодской области «Городищенская средняя общеобразовательная школа»</t>
  </si>
  <si>
    <t>161380, Вологодская область, 
161383,Нюксенский район, 
с. Городищна, ул.Школьная, д. 7, тел.  8 (81747) 2-42-99
http://s18017.edu35.ru, sogrina.elena@list.ru</t>
  </si>
  <si>
    <t>ФАП, ДОУ, Дом культуры</t>
  </si>
  <si>
    <t>бюджетное общеобразовательное учреждение  Нюксенского муниципального района  Вологодской области «Левашская  основная общеобразовательная школа»</t>
  </si>
  <si>
    <t>161380, Вологодская область, 
161395,Нюксенский район, 
п. Леваш, ул.Рабочая, д. 17, тел.  8 (81747) 2-51-05
http://s18004.edu35.ru
lewash_shkola@mail.ru</t>
  </si>
  <si>
    <t>ФАП, Дом культуры</t>
  </si>
  <si>
    <t>Вашкинский</t>
  </si>
  <si>
    <t>бюджетное общеобразовательное учреждение Вашкинского муниципального района "Вашкинская средняя школа"</t>
  </si>
  <si>
    <t>161250, Вологодская область, Вашкинский р-н, с. Липин Бор, ул. Первомайская д.3, тел.8(81758)2-17- 33 адрес элнктронной почты:vsoh110u@mail.ru,сайт:http://s04001.edu35.ru</t>
  </si>
  <si>
    <t>18000-20000</t>
  </si>
  <si>
    <t>бюджетное общеобразовательное учреждение Вашкинского муниципального района "Андреевская основная школа"</t>
  </si>
  <si>
    <t xml:space="preserve"> 161262, Вологодская область, Вашкинский область,  д. Андреевская,
 ул. Центральная, д.18
т. 36-1-25
эл.почта shool04002@mail.ru
сайт http://s04002.edu35.ru/
</t>
  </si>
  <si>
    <t>1,2-х комнатная неблагоустроенная квартира</t>
  </si>
  <si>
    <t>бюджетное общеобразовательное учреждение Вашкинского муниципального района "Новокемская основная школа"</t>
  </si>
  <si>
    <t xml:space="preserve"> 161279, Вологодская область, Вашкинский район,  п. Новокемский
ул. Сплавщиков, д.13
т. 46-6-19
эл.почта novokemskaya@mail.ru 
сайт http://s04003.edu35.ru/
</t>
  </si>
  <si>
    <t>15000-20000</t>
  </si>
  <si>
    <t>Не  благоустроенная отдельная квартира.</t>
  </si>
  <si>
    <t>МБОУ "Средняя общеобразовательная школа № 1 с углубленным изучением отдельных предметов"</t>
  </si>
  <si>
    <t>Город</t>
  </si>
  <si>
    <t>Вологодская обл., г. Великий Устюг, ул. 2-я Пролетарская, д.8
8(81738) 2-35-10
s05002.edu35.ru
olga.art-2010@yandex.ru</t>
  </si>
  <si>
    <t>от 20 000</t>
  </si>
  <si>
    <t>МБОУ "Средняя общеобразовательная школа № 2 с кадетскими классами"</t>
  </si>
  <si>
    <t>Вологодская обл., г. Великий Устюг, ул. Советский проспект, д.68, 
8(81738) 2-33-65
s05008.edu35.ru
coha2@mail.ru</t>
  </si>
  <si>
    <t>МБОУ "Основная общеобразовательная школа № 11"</t>
  </si>
  <si>
    <t xml:space="preserve">Вологодская обл., г. Великий Устюг, ул.Советский проспект, д. 82
8(81738) 2-23-96
s05010.edu35.ru
school745@gmail.com
</t>
  </si>
  <si>
    <t>МБОУ "Морозовская средняя общеобразовательная школа"</t>
  </si>
  <si>
    <t>Вологодская обл., Великоустюгский р-он, 
д. Морозовица, 
ул. Центральная, д.12</t>
  </si>
  <si>
    <t xml:space="preserve">Детский сад, Дом культуры, амбулатория, районный центр 30 мин. на общественном транспорте </t>
  </si>
  <si>
    <t>МБОУ « Голузинская средняя общеобразовательная школа»</t>
  </si>
  <si>
    <t>Великоустюгский район, п. Новатор,
ул. Советская, д.42, тел. 8(81738) 6-58-01, https://s05004.edu35.ru/, golusino@yandex.ru</t>
  </si>
  <si>
    <t>Учитель физики</t>
  </si>
  <si>
    <t>от 16 000</t>
  </si>
  <si>
    <t xml:space="preserve">Детский сад, Дом культуры, амбулатория, районный центр 10 - 15мин. на общественном транспорте </t>
  </si>
  <si>
    <t>МБОУ "Гимназия с углубленным изучением отдельных предметов"</t>
  </si>
  <si>
    <t>Великоустюгский район, г. Великий Устюг, ул. Московская, д.7, тел. 
8(81738) 5-30-66 http://school.v-ustug.ru/,  school@v-ustug.ru</t>
  </si>
  <si>
    <t>Педагог-психолог</t>
  </si>
  <si>
    <t>МБОУ "Великоустюгская общеобразовательная школа-интернат для обучающихся с ограниченными возможностями здоровья"</t>
  </si>
  <si>
    <t>Великоустюгский район, г. Великий Устюг, ул. Виноградова, д.17 тел. 8(81738) 2-13-40, http://www.s05041.edu35, kor.shckola@yandex.ru</t>
  </si>
  <si>
    <t>Учитель индивидуального обучения</t>
  </si>
  <si>
    <t>МБОУ "Аристовская основная общеобразовательная школа"я"</t>
  </si>
  <si>
    <t>Великоустюгский район, д. Аристово</t>
  </si>
  <si>
    <t>от  18 000</t>
  </si>
  <si>
    <t>Детский сад, Дом культуры, амбулатория.</t>
  </si>
  <si>
    <t>МОУ "СОШ №1"</t>
  </si>
  <si>
    <t>Грязовецкий</t>
  </si>
  <si>
    <t>МБОУ "Средняя школа №1 г.Грязовца"</t>
  </si>
  <si>
    <t>162000, Вологодская обл., г.Грязовец, ул.Горького, 109, 88175521144,                                    secretar-12001@obr.edu35.ru</t>
  </si>
  <si>
    <t>от 18 000 до 27 000</t>
  </si>
  <si>
    <t>муниципальное бюджетное общеобразовательное учреждение Кадуйского муниципального района "Кадуйская средняя школа"</t>
  </si>
  <si>
    <t>162510,Вологодская область, ул Энтузиастов д. 8-А, 88174251335, kaduyschool2@mail.ru http://s13001.edu35.ru</t>
  </si>
  <si>
    <t>МБОУ «Хохловска СШ»</t>
  </si>
  <si>
    <r>
      <t xml:space="preserve">162532 Кадуйский район, п.Хохлово, ул.Школьная площадь, д.2     т.8(81742)42475 эл.п </t>
    </r>
    <r>
      <rPr>
        <sz val="12"/>
        <color indexed="12"/>
        <rFont val="Times New Roman"/>
        <family val="1"/>
        <charset val="204"/>
      </rPr>
      <t>martyukova.xox2@yandex.ru</t>
    </r>
  </si>
  <si>
    <t>МБОУ "Андогская СШ"</t>
  </si>
  <si>
    <t>162520 Вологодская область, Кадуйский р-н, с.Никольское, ул.Центральная, д.14, e-mail: andoga_school@list.ru, http://s13004.edu35.ru</t>
  </si>
  <si>
    <t>13300 (высшее образование, без категории, без стажа)</t>
  </si>
  <si>
    <t>детский сад, школа, дом культуры, амбулатория</t>
  </si>
  <si>
    <t>МБОУ "Мазская ОШ"</t>
  </si>
  <si>
    <t>162501, Вологодская область, Кадуйский район, деревня Маза, Школьная улица, дом 8s13006.edu35.ru Электронная почтаel.naxomova@yandex.ru</t>
  </si>
  <si>
    <t>Кадуйский</t>
  </si>
  <si>
    <t>Кичменгско-Городецкий</t>
  </si>
  <si>
    <t>МБОУ "Нижнеенангская СШ"</t>
  </si>
  <si>
    <t>Вологодская область Кичменгско-Городецкий район село Нижний Енангск ул. Школьная, 31 www.s15003@obr.edu35.ru? Secretar-15003@obr.edu35.ru</t>
  </si>
  <si>
    <t>Да</t>
  </si>
  <si>
    <t>МАОУ "Кичменгско - Городецкая средняя  школа" (Село Кичменгский Городок)</t>
  </si>
  <si>
    <t>Адрес школы: 161400, Вологодская область, село Кичменгский Городок, улица Комсомольская 6 
Электронная почта: secretar-15001@obr.edu35.ru
Адрес сайта: http://s15001.edu35.ru/</t>
  </si>
  <si>
    <t>МАОУ "Кичменгско - Городецкая средняя  школа" (Село Сараево)</t>
  </si>
  <si>
    <t>МБОУ "Югская основная школа"</t>
  </si>
  <si>
    <t>161404, Вологодская область, Кичменгско-Городецкий район, п. Югский, ул. Спортивная, д.11</t>
  </si>
  <si>
    <t>МБОУ "Кичменгско-Городецкая СКШИ"</t>
  </si>
  <si>
    <t>161400, Вологодская область, Кичменгско-Городецкий район, с.Кичменгский Городок, ул. Комсомольская, д10</t>
  </si>
  <si>
    <t>МАОУ "Косковская средняя школа"</t>
  </si>
  <si>
    <t>161406,Вологодская обл., Кичменгско-Городецкий р-н, д.Еловино, ул.Цветочная,д.8;8(81840)34162,s15009.edu35.ru,secretar-15014@obr.edu35.ru</t>
  </si>
  <si>
    <t>161405,Вологодская обл., Кичменгско-Городецкий р-н, с.Косково, ул.Дружбы,д.7,s15009.edu35.ru,secretar-15009@obr.edu35.ru</t>
  </si>
  <si>
    <t>МАОУ "Первомайская средняя школа"</t>
  </si>
  <si>
    <t>161401 Вологодская облсть Кичменгско-Городецкий район с.Кичменгский Городок ул. Заречная, д.38 (81740)21665 https://s15004.edu35.ru/                 secretar-15004@obr.edu35.ru</t>
  </si>
  <si>
    <t>от 17000</t>
  </si>
  <si>
    <t>Междуреченский</t>
  </si>
  <si>
    <t>МБОУ "Ботановская ОШ"</t>
  </si>
  <si>
    <t>Вологодская обл., Междуреченский р-н, д.Игумницево, ул.Школьная ,д.6, телефон 8(81749)35-2-16,электронная почта school.16005@mail.ru</t>
  </si>
  <si>
    <t>МБОУ "Шуйская СОШ"</t>
  </si>
  <si>
    <t>161050, Вологодская обл., Междуреченский район, с. Шуйское, ул. Шапина, д.42 8(81749)21311; s16001.edu35.ru,  e-mail: schyskoe@yandex.ru</t>
  </si>
  <si>
    <t>от 20609</t>
  </si>
  <si>
    <t>от 20610</t>
  </si>
  <si>
    <t>БОУ СМР "СОШ № 3"</t>
  </si>
  <si>
    <t>162134, Вологодская область, Сокольский район, город Сокол, улица Беляева, дом 11/2, (81733)32432, http://www.s19003.edu35.ru, sokolshckol-3@yandex.ru</t>
  </si>
  <si>
    <t>БОУ СМР "ООШ № 10"</t>
  </si>
  <si>
    <t xml:space="preserve">162139, Вологодская область, Сокольский район, город Сокол, улица Калинина, дом 21, (81733)33252, http://www.s19009.edu35.ru, school-10-sokol@yandex.ru </t>
  </si>
  <si>
    <t>БОУ СМР "СОШ № 5"</t>
  </si>
  <si>
    <t>162132, Вологодская область, Сокольский район, город Сокол, улица Менделеева, дом 37а, (81733)34818, http://www.s19008.edu35.ru, sokol-school5@yandex.ru</t>
  </si>
  <si>
    <t>БОУ СМР "Кадниковская СОШ"</t>
  </si>
  <si>
    <t>БОУ "Тарногская средняя школа"</t>
  </si>
  <si>
    <t>161560,Вологодская область, с.Тарногский Городок, ул.Одинцова д.45, 88174822169, http://s21001.edu35.ru/, direktor.sc@mail.ru</t>
  </si>
  <si>
    <t>БОУ " Спасская основная школа"</t>
  </si>
  <si>
    <t>161575, Вологодская область, Тарногский район, д. Никифоровская, 14 Тарногского района ssoshkola@mail.ru</t>
  </si>
  <si>
    <t>БОУ "Заборская средняя школа"</t>
  </si>
  <si>
    <t>161572, Вологодская область, Тарногский район, с.Красное, ул.Красная, д.7б, http://s21002.edu35.ru/, krasnoe7b@yandex.ru</t>
  </si>
  <si>
    <t>Детский сад, участковая больница, дом культуры, администрация поселения, магазины продуктовые и хозтоваров, аптека</t>
  </si>
  <si>
    <t>Тотемский</t>
  </si>
  <si>
    <t>МБОУ "Великодворская ООШ"</t>
  </si>
  <si>
    <t>161323 Вологодская область, Тотемский район д. Великий Двор д.64 тел. 8(81739) 75532 почта shkola-0011@eandex.ru сайт  http://s22004.edu35.ru/</t>
  </si>
  <si>
    <t>МБОУ "Юбилейная СОШ"</t>
  </si>
  <si>
    <t>Вологодская область Тотемский район пос. Юбилейный ул. Школьная д.4 тел: 8(81739)25182 shkola-0005tna@yandex.ru http://s22010.edu35.ru/</t>
  </si>
  <si>
    <t>25 тыс</t>
  </si>
  <si>
    <t>МБОУ "Тотемская СОШ №2"</t>
  </si>
  <si>
    <t xml:space="preserve">161300 Вологодская область город Тотьма улица Осипенко дом 5                    тел. /факс (817 39) 2-14-78
    Е-mail:  shkola-0002@yandex.ru
</t>
  </si>
  <si>
    <t>Чагодощенский</t>
  </si>
  <si>
    <t>МБОУ "Чагодская средняя общеобразовательная школа"</t>
  </si>
  <si>
    <t>162400, Вологодская область, Чагодощенский район, пос.Чагода, ул.Кирова д.7, 88174121392, shkolatchagodskaya@yandex.ru http://s26001.edu35.ru</t>
  </si>
  <si>
    <t>1992, 1963</t>
  </si>
  <si>
    <t>Субсидия за найм жилья молодым специалистам</t>
  </si>
  <si>
    <t>162400, Вологодская область, Чагодощенский район, пос.Чагода, ул.Кирова д.7, 88174121392, shkolatchagodskaya@yandex.ru  http://s26001.edu35.ru</t>
  </si>
  <si>
    <t>1 (0.39ставки)</t>
  </si>
  <si>
    <t>от 8000</t>
  </si>
  <si>
    <t>МБОУ "Сазоновская СОШ"</t>
  </si>
  <si>
    <t>Вологодская область Чагодощенский район п.Сазоново ул. Хвойная д. 7 тел.88174131212 sazshkola@yandex.ru ; https://s26003.edu35.ru/</t>
  </si>
  <si>
    <t>учитель биологии</t>
  </si>
  <si>
    <t>МБОУ "Первомайская основная общеобразовательная школа"</t>
  </si>
  <si>
    <t>162431, Вологодская область, Чагодощенский район, д.Анисимово, ул.Школьная, д.13, 88174146324, school_pervomay@mail.ru, http://s26011.edu35.ru</t>
  </si>
  <si>
    <t>Предоставление квартиры</t>
  </si>
  <si>
    <t>Дошкольные группы при общеобразовательной школе, ФАП, Дом культуры (библиотека, спортивный зал)</t>
  </si>
  <si>
    <t>муниципальное автономное общеобразовательное учреждение "Центр образования им. И.А. Милютина"</t>
  </si>
  <si>
    <t xml:space="preserve">162626 Россия, Вологодская область,  г. Череповец,  ул. Матуринская, д. 58,   тел. (8202) 32-21-96 Интернет-сайт s11027.edu35.ru;  e-mail school8@cherepovetscity.ru </t>
  </si>
  <si>
    <t>1963,              2019</t>
  </si>
  <si>
    <r>
      <rPr>
        <u/>
        <sz val="12"/>
        <color theme="1"/>
        <rFont val="Times New Roman"/>
        <family val="1"/>
        <charset val="204"/>
      </rPr>
      <t xml:space="preserve">17 589 - 38 300 </t>
    </r>
    <r>
      <rPr>
        <sz val="12"/>
        <color theme="1"/>
        <rFont val="Times New Roman"/>
        <family val="1"/>
        <charset val="204"/>
      </rPr>
      <t xml:space="preserve">                (без учета стимулирующих выплат)</t>
    </r>
  </si>
  <si>
    <t>МАОУ "СОШ № 28"</t>
  </si>
  <si>
    <t>г.Череповец,ул. Краснодонцев, д. 40"А", (8202)26-25-65, www.s11006.edu35.ru, school28@cherepovetscity.ru</t>
  </si>
  <si>
    <t>17363-35000</t>
  </si>
  <si>
    <t>МАОУ "Образовательный центр № 36"</t>
  </si>
  <si>
    <t>162620, Вологодская область, город Череповец, улица Центральная 18  т. 8(8202)44-06-80, school36@cherepovetscity.ru, http://s11038.edu35.ru</t>
  </si>
  <si>
    <t>от 17363</t>
  </si>
  <si>
    <t>МАОУ "СОШ № 19"</t>
  </si>
  <si>
    <t xml:space="preserve">162612, Вологодская область, г.Череповец, ул.Суворова, д.5; т/ф.: 8(8202) 24-00-62; сайт: http://www.s11017.edu35.ru;  e-mail: school19@cherepovetscity.ru   </t>
  </si>
  <si>
    <t>1,5</t>
  </si>
  <si>
    <t>от 17363 до 30000                  (в зависимости от квалификационной категории)</t>
  </si>
  <si>
    <t>0,1</t>
  </si>
  <si>
    <t>от 17363 до 17363                  (з/п пропорциональна отработанному времени)</t>
  </si>
  <si>
    <t>МАОУ "СОШ №2"</t>
  </si>
  <si>
    <t>ул. Олимпийская, д.59, г. Череповец, 162623 тел. (8202) 28-15-10, 26-05-30                                                                E-mail: school2@cherepovetscity.ru                              сайт: http://www.s11011.edu35.ru/</t>
  </si>
  <si>
    <t>МАОУ"Средняя общеобразовательная школа № 3 имени А.А. Потапова"</t>
  </si>
  <si>
    <t>162602, Вологодская обл., г. Череповец, пр. Строителей, 11Б, 49-03-35, school3@cherepovetscity.ru; s11026.edu35.ru</t>
  </si>
  <si>
    <t>МАОУ "СОШ №24"</t>
  </si>
  <si>
    <t>Краснодонцев ул, д.68           тел.(8202)26-85-25 сайт: s11005.edu35.ru         e-mail: school24@cherepovetscity.ru</t>
  </si>
  <si>
    <t>МАОУ "ЖГГ"</t>
  </si>
  <si>
    <t xml:space="preserve">ул. Металлургов, д. 40, г. Череповец,
Вологодская область, 162610
тел./факс: (8202) 57-02-95
E-mail: gymn@cherepovetscity.ru
</t>
  </si>
  <si>
    <t>МАОУ "ЦО №12" (школа)</t>
  </si>
  <si>
    <t>162610, Вологодская область, г. Череповец ул.Менделеева, д.14; тел. (8202) 57-37-05;       E-mail: school12@cherepovetscity.ru; http://s11020.edu35.ru</t>
  </si>
  <si>
    <t>МАОУ "Образовательный центр № 11" (школа)</t>
  </si>
  <si>
    <t>г. Череповец, пр. Луначарского, 44 ,тел. 8(202)490411,  e-mail: school11@cherepovetscity.ru, web: www.school11.net</t>
  </si>
  <si>
    <t>МАОУ "СОШ № "20"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</si>
  <si>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3528061092/352801001</t>
  </si>
  <si>
    <t>45 (в т.ч. -4 д/о)</t>
  </si>
  <si>
    <t>Учитель математики, информатики</t>
  </si>
  <si>
    <t>МАОУ "Центр образования № 29"</t>
  </si>
  <si>
    <t>162625 город Череповец Вологодской области, ул. Моченкова, дом 10 (8202) 295977 http://s11035.edu35.ru school29@cherepovetscity.ru</t>
  </si>
  <si>
    <t>17363-25000</t>
  </si>
  <si>
    <t>17363-30000</t>
  </si>
  <si>
    <t>МАОУ "СОШ № 40"</t>
  </si>
  <si>
    <t>г.Череповец, ул.Любецкая, д.19</t>
  </si>
  <si>
    <t>МАОУ "СОШ № 16"</t>
  </si>
  <si>
    <t>162611, Вологодская область, г. Череповец, Клубный проезд, дом 2</t>
  </si>
  <si>
    <t>МАОУ СОШ № 15</t>
  </si>
  <si>
    <t>162610, Вологодская область, г. Череповец, ул. Гагарина, д. 41</t>
  </si>
  <si>
    <t>МАОУ "СОШ № 6"</t>
  </si>
  <si>
    <t>162610 Вологодская область, город Череповец, улица Металлургов д.19, тел. (88202) 57-36-02; 57-36-03 school6@cherepovetscity.ru; http://s11029.edu35.ru/</t>
  </si>
  <si>
    <t>МАОУ "Средняя общеобразовательная школа № 4"</t>
  </si>
  <si>
    <t>г. Череповец  ул.Вологодская, 23/1                                   (8202) 490304                                  http://s11034.edu35.ru/                              school4@cherepovetscity.ru</t>
  </si>
  <si>
    <t>от 17963</t>
  </si>
  <si>
    <t>от 17963 (0.5ставки)</t>
  </si>
  <si>
    <t>МАОУ "СОШ № 14"</t>
  </si>
  <si>
    <t>162609, Россия, Вологодская область,
город Череповец,
ул. Городецкая, дом. 20</t>
  </si>
  <si>
    <t>Учитель географии (В СЧЕТ КВОТЫ ИНВАЛИДОВ)</t>
  </si>
  <si>
    <t>Учитель биологии</t>
  </si>
  <si>
    <t>Учитель иностранного языка</t>
  </si>
  <si>
    <t xml:space="preserve">МАОУ "СОШ № 5 им. Е.А. Поромонова" </t>
  </si>
  <si>
    <t xml:space="preserve">162601, Вологодская обл., г. Череповец, ул. Юбилейная, д. 9, (8202) 26-71-22, 
Сайт: s11003.edu35.ru, 
адрес электронной почты: school5@cherepovetscity.ru                             
</t>
  </si>
  <si>
    <t>на условиях внешнего совместительства</t>
  </si>
  <si>
    <t>МАОУ "ЦО № 44"</t>
  </si>
  <si>
    <t>162614, г. Череповец, ул Вологодская, д.48, телефон (8202)30-23-46, E-mail: school44@cherepovetscity.ru,  сайт http://s11043.edu35.ru/</t>
  </si>
  <si>
    <t>муниципальное автономное общеобразовательное учреждение "Средняя общеобразовательная школа № 22"</t>
  </si>
  <si>
    <t>г.Череповец, ул. Вологодская, д. 21,  8(8202)49-22-20, http://www.s11041.edu35.ru/. E-mail: school22@cherepovetscity.ru</t>
  </si>
  <si>
    <t>17 363-20 000</t>
  </si>
  <si>
    <t>МАОУ "СОШ № 31"</t>
  </si>
  <si>
    <t>162612, Вологодская область, г. Череповец, ул. Гоголя, д. 34, (8202) 24-14-84, s11009.edu35.ru school31@cherepovetscity.ru</t>
  </si>
  <si>
    <t>МАОУ "СОШ №13"</t>
  </si>
  <si>
    <t>Вологодская область., г.Череповец, ул.Пионерская д.11 т.(8202) 29-59-91, 
school13@cherepovetscity.ru</t>
  </si>
  <si>
    <t>МАОУ "СОШ № 25</t>
  </si>
  <si>
    <t>Вологодская область, г.Череповец, ул.Набережная, д.55, 8(8202)490425, сайт: www.25-35.ru  E-mail: school25-35@yandex.ru</t>
  </si>
  <si>
    <t>МАОУ "Специальная (коррекционная) общеобразовательная школа № 38"</t>
  </si>
  <si>
    <t>162601 Вологодская область г. Череповец, улица К.Белова дом 9, 8(202) 26-78-18; www.s11045.edu35.ru;school38@cherepovetscity.ru</t>
  </si>
  <si>
    <t>от 17 500</t>
  </si>
  <si>
    <t>от 17 500.00</t>
  </si>
  <si>
    <t>МАОУ "СОШ № 27"</t>
  </si>
  <si>
    <t xml:space="preserve">"162616, Вологодская обл, 
г. Череповец, пр. Победы, д.147,
 (8202)26-39-65, http://s11010.edu35.ru, school27@cherepovetscity.ru"
</t>
  </si>
  <si>
    <t>МАОУ "СОШ № 18"</t>
  </si>
  <si>
    <t xml:space="preserve">Вологодская обл. г.Череповец, ул.Чкалова, д.20а, (8202)57-44-15,57-51-39, сайт s11022edu35.ru  e-mail: school18@cherepovetscity.ru   </t>
  </si>
  <si>
    <t>муниципальное автономное общеобразовательное учреждение "Средняя общеобразовательная школа № 9 с углубленным изучением отдельных предметов"</t>
  </si>
  <si>
    <t xml:space="preserve">162601, Вологодская область, г. Череповец, ул. Юбилейная, д. 11, тел./факс: (8202) 26-66-09, 28-77-96, E-mail: school9@cherepovetscity.ru, сайт https://s11001.edu35.ru/
</t>
  </si>
  <si>
    <t>от 16000 до 25000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</si>
  <si>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3528061092/352801002</t>
  </si>
  <si>
    <t>46 (в т.ч. -4 д/о)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</si>
  <si>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3528061092/352801003</t>
  </si>
  <si>
    <t>47 (в т.ч. -4 д/о)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</si>
  <si>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3528061092/352801004</t>
  </si>
  <si>
    <t>48 (в т.ч. -4 д/о)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</si>
  <si>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3528061092/352801005</t>
  </si>
  <si>
    <t>49 (в т.ч. -4 д/о)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</si>
  <si>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3528061092/352801007</t>
  </si>
  <si>
    <t>51 (в т.ч. -4 д/о)</t>
  </si>
  <si>
    <t>г.Череповец, ул.Любецкая, д.20</t>
  </si>
  <si>
    <t>г.Череповец, ул.Любецкая, д.21</t>
  </si>
  <si>
    <t>г.Череповец, ул.Любецкая, д.22</t>
  </si>
  <si>
    <t>162611, Вологодская область, г. Череповец, Клубный проезд, дом 3</t>
  </si>
  <si>
    <t>162611, Вологодская область, г. Череповец, Клубный проезд, дом 4</t>
  </si>
  <si>
    <t>162609, Россия, Вологодская область,
город Череповец,
ул. Городецкая, дом. 21</t>
  </si>
  <si>
    <t>162609, Россия, Вологодская область,
город Череповец,
ул. Городецкая, дом. 22</t>
  </si>
  <si>
    <t>162609, Россия, Вологодская область,
город Череповец,
ул. Городецкая, дом. 23</t>
  </si>
  <si>
    <t>162609, Россия, Вологодская область,
город Череповец,
ул. Городецкая, дом. 24</t>
  </si>
  <si>
    <t>162609, Россия, Вологодская область,
город Череповец,
ул. Городецкая, дом. 25</t>
  </si>
  <si>
    <t>МАОУ "СОШ № 26</t>
  </si>
  <si>
    <t>МОУ "Ботовская школа"</t>
  </si>
  <si>
    <t xml:space="preserve">162693 Вологодская область, Череповецкий район, д. Ботово, ул. Школьная, д. 11, тел./факс: (8202)668227, тел.(8202)668357, http://s27003.edu35.ru, e-mail: botovo.edu@mail.ru </t>
  </si>
  <si>
    <t xml:space="preserve">от 18000,00 </t>
  </si>
  <si>
    <t>БОУ ВО Вологодский многопрофильный лицей</t>
  </si>
  <si>
    <t>г. Вологда ул. Пролетарская, 18       8-8172-76-05-16 vml.vologda@mail.ru</t>
  </si>
  <si>
    <t>воспитатель</t>
  </si>
  <si>
    <t>БОУ ВО "Вологодская кадетская школа-интернат им. Белозерского полка"</t>
  </si>
  <si>
    <t>162135 Вологодская обл., г.Сокол, ул.Советская, д.118   8(81733) 3-24-32, 3-18-79 cadet.edu35.ru     vologdacadet@ rambler.ru</t>
  </si>
  <si>
    <t>АОУ ВО "ОЦ кадетская школа "Корабелы Прионежья" имени Героя России Ю.Л. Воробьева</t>
  </si>
  <si>
    <t>Вологодская область, Вытегорский район, с/п Андомское, д. Щекино, д. 14. Тел. 8 (8172) 23-90-05, korabely35@yandex.ru</t>
  </si>
  <si>
    <t>Педагог-организатор</t>
  </si>
  <si>
    <t>Воспитатель</t>
  </si>
  <si>
    <t>Подведомственные ДО ВО</t>
  </si>
  <si>
    <t>Белозерский</t>
  </si>
  <si>
    <t>Муниципальное общеобразовательное учреждение "Гулинская основная школа"</t>
  </si>
  <si>
    <t>161212, Вологодская область,  д. Никановская, Школьный переулок, д.7 , 8(81756)34440,  nikaschool@yandex.ru</t>
  </si>
  <si>
    <t>Муниципальное общеобразовательное учреждение "Средняя школа №2 имени С.С. Орлова"</t>
  </si>
  <si>
    <t>161200, Вологодская область,  г. Белозерск, ул. С. Дмитриева, д. 8, 8(81756)21565, ttp://s03002.edu35.ru, orlov_nomer2@mail.ru</t>
  </si>
  <si>
    <t>МОУ "Устье-Угольская школа"</t>
  </si>
  <si>
    <t>162560, Вологодская область, Шекснинский район, п.Шексна, ул. Октябрьская, д.45А, s28008.edu35.ru, u-ugolskaya@mail.ru</t>
  </si>
  <si>
    <t>от 18 000</t>
  </si>
  <si>
    <t>от14 000</t>
  </si>
  <si>
    <t>МОУ "Школа № 1 им. адмирала А.М. Калинина"</t>
  </si>
  <si>
    <t>162562, Вологодская обл., п. Шексна, ул. Труда, 16                эл. почта school_28001@mail.ru   сайт www.s28001.edu35.ru</t>
  </si>
  <si>
    <t>МОУ «Нифантовская школа»</t>
  </si>
  <si>
    <r>
      <t xml:space="preserve">162572 Вологодская обл. Шекснинский р-он, д.Нифантово, ул. Нифантовская, д.1-а тел. 881751 2-72-62; </t>
    </r>
    <r>
      <rPr>
        <sz val="12"/>
        <rFont val="Times New Roman"/>
        <family val="1"/>
        <charset val="204"/>
      </rPr>
      <t>h</t>
    </r>
    <r>
      <rPr>
        <u/>
        <sz val="12"/>
        <color indexed="18"/>
        <rFont val="Times New Roman"/>
        <family val="1"/>
        <charset val="204"/>
      </rPr>
      <t xml:space="preserve">ttp://s28006.edu  35.ru; </t>
    </r>
    <r>
      <rPr>
        <sz val="12"/>
        <color indexed="12"/>
        <rFont val="Times New Roman"/>
        <family val="1"/>
        <charset val="204"/>
      </rPr>
      <t>nifashkola@yandex.ru</t>
    </r>
  </si>
  <si>
    <t>муниципальное общеобразовательное учреждение "Чаромская  школа"</t>
  </si>
  <si>
    <t xml:space="preserve">с. Чаромское, ул. Центральная, д.44а,                                  
Шекснинский район,  Вологодская область, 162570          
тел./факс (81751) 4-31-14            e-mail: charomskaya@inbox.ru                                               
</t>
  </si>
  <si>
    <t>от 17 000</t>
  </si>
  <si>
    <t>от 23 000</t>
  </si>
  <si>
    <t>МОУ "Чёбсарская школа"</t>
  </si>
  <si>
    <t xml:space="preserve">162580 п.Чебсара пер.Краснораменский д.14
Шекснинский район Вологодская область
</t>
  </si>
  <si>
    <t>Детский сад, здравпункт, дом культуры.</t>
  </si>
  <si>
    <t xml:space="preserve">162562, Вологодская область, Шекснинский район, п. Шексна, ул. Труда, д. 16, тел. 8(81751)2-38-60, сайт: www.s28001.edu35.ru, эл.адрес: school_28001@mail.ru </t>
  </si>
  <si>
    <t>МОУ "Нифантовская школа"</t>
  </si>
  <si>
    <t xml:space="preserve">д.Нифантово, ул.Нифантовская,д.1а​   (881751) 2-72-62   nifashkola@yandex.ru ​    </t>
  </si>
  <si>
    <t>социальный педагог</t>
  </si>
  <si>
    <t>24000-30000</t>
  </si>
  <si>
    <t>24000-29000</t>
  </si>
  <si>
    <t>20000-24000</t>
  </si>
  <si>
    <t>Гимназия№2</t>
  </si>
  <si>
    <t>160011, г. Вологда, ул. Первомайская, д. 30; сайт https://www.gimnazia2.edu35.ru/; e-mail:school2@vologda-city.ru</t>
  </si>
  <si>
    <t>27.000</t>
  </si>
  <si>
    <t>МОУ "СОШ №3"</t>
  </si>
  <si>
    <t>160022, Вологодская области, г. Вологда, ул. Ярославская, д. 26а тел.: 26-40-92 (приемная), 26-40-91 (директор), e-mail: school3@vologda-city.ru</t>
  </si>
  <si>
    <t>МОУ "СОШ №5"</t>
  </si>
  <si>
    <t>Вологодская область, г.Вологда, ул.Пирогова д.26, school5@vologda-city.ru, https://s10005.edu35.ru/</t>
  </si>
  <si>
    <t>МОУ "СОШ № 7"</t>
  </si>
  <si>
    <t>160025, Вологодская обл., г. Вологда, ул. Беляева, д. 13
school7@vologda-city.ru
http://s10007.edu35.ru</t>
  </si>
  <si>
    <t>от 20000.00 до 30000.00 в зависимости от стажа и нагрузки</t>
  </si>
  <si>
    <t>МОУ "СОШ №8"</t>
  </si>
  <si>
    <t>г.Вологда, ул. Мира, д.56, (8172)215167, school8@vologda-city.ru</t>
  </si>
  <si>
    <t>МОУ "СОШ №9"</t>
  </si>
  <si>
    <t>160019 г.Вологда ул. Чернышевского, 114 8817254-07-69 school9@vologda-city.ru https://s10009.edu35.ru/</t>
  </si>
  <si>
    <t xml:space="preserve">20 /60 </t>
  </si>
  <si>
    <t>25 000 на ставку</t>
  </si>
  <si>
    <t>МОУ "СОШ № 12"</t>
  </si>
  <si>
    <t>160029, Вологодская обл., г.Вологда, ул. Северная, д.6а,                     8-8172-27-44-12                      school12@vologda-city.ru</t>
  </si>
  <si>
    <t>МОУ "СОШ №14"</t>
  </si>
  <si>
    <t>160024 Вологда ул. Дальняя 32А</t>
  </si>
  <si>
    <t>20000-40000</t>
  </si>
  <si>
    <t>20000-35000</t>
  </si>
  <si>
    <t>МОУ "СОШ № 15"</t>
  </si>
  <si>
    <t xml:space="preserve">г. Вологда, ул. Горького, 107               8 817 2727260  school15@vologda-city.ru              </t>
  </si>
  <si>
    <t>16500-21300</t>
  </si>
  <si>
    <t>МОУ "СОШ №16"</t>
  </si>
  <si>
    <t xml:space="preserve">160017 г. Вологда ул. Возрождения д.1 http://school16.meson.ru school16@vologda-city.ru </t>
  </si>
  <si>
    <t>Учитель русского языка и литературы</t>
  </si>
  <si>
    <t>МОУ "СОШ  № 17"</t>
  </si>
  <si>
    <t>160029, г. Вологда, Горького, 115, https://s10016.edu35.ru/, school17@vologda-city.ru</t>
  </si>
  <si>
    <t>МОУ "СОШ № 17"</t>
  </si>
  <si>
    <t>МОУ "СОШ № 18"</t>
  </si>
  <si>
    <t xml:space="preserve">160033, г. Вологда, ул. Петрозаводская, д. 24а;  тел. 8(8172)26-44-20; e-mail: school18@vologda-city..ru
сайт: http://s10017.edu35.ru
</t>
  </si>
  <si>
    <t>город Вологда</t>
  </si>
  <si>
    <t>МОУ"СОШ №19"</t>
  </si>
  <si>
    <t>город Вологда ул. Пионерская дом 20 8(172)74-91-27school19@vologda-city.ru</t>
  </si>
  <si>
    <t>МОУ "СОШ № 20"</t>
  </si>
  <si>
    <t>г.Вологда, проспект Победы, д.50, тел. (8172) 72-07-48, сайт S10019.edu35.ru, E-mail: school20@vologda-city.ru</t>
  </si>
  <si>
    <t>44 + 5 д/о</t>
  </si>
  <si>
    <t>44 + 5д/о</t>
  </si>
  <si>
    <t>МОУ "СОШ № 21"</t>
  </si>
  <si>
    <t>160033, Вологодская обл., г. Вологда,  ул. Петрозаводская, д. 20
телефон / факс: (8172) 73-08-60
E-mail: school21@vologda-city.ru</t>
  </si>
  <si>
    <t>МОУ "СОШ №22"</t>
  </si>
  <si>
    <t>160014, Вологодская область, город Вологда, 1мкр. ГПЗ-23, дом 17          сайт https://s10021.edu35.ru            адрес электронной почты: school22@vologda-city.ru           телефон: 8(172) 53-69-10</t>
  </si>
  <si>
    <t>160021, Вологодская область, город Вологда, улица Ананьинская дом 41-а               сайт https://s10021.edu35.ru            адрес электронной почты: school22@vologda-city.ru           телефон: 8(172) 53-69-10</t>
  </si>
  <si>
    <t>160014, Вологодская область, город Вологда,  1мкр. ГПЗ-23, дом 17          сайт https://s10021.edu35.ru            адрес электронной почты: school22@vologda-city.ru           телефон: 8(172) 53-69-10</t>
  </si>
  <si>
    <t>МОУ "Центр образования № 23 "Созвучие"</t>
  </si>
  <si>
    <t>г. Вологда, ул. Козленская, 99; s10022.edu35.ru; school23@vologda-city.ru</t>
  </si>
  <si>
    <t xml:space="preserve">воспитатель </t>
  </si>
  <si>
    <t>МОУ СОШ №25</t>
  </si>
  <si>
    <t>160010, Вологодская область, г.Вологда, ул. Вологодская, д. 6а, т.(817 -2) 28-25-31, e-mail: school25@vologda.edu.ru, http://s10024.edu35.ru</t>
  </si>
  <si>
    <t>МОУ "СОШ № 26"</t>
  </si>
  <si>
    <t>160028, города Вологда, Первый микрорайон ГПЗ-23, д.2б. Тел. 8 8172 527220, school26@vologda-city.ru</t>
  </si>
  <si>
    <t>МОУ "СОШ № 28"</t>
  </si>
  <si>
    <t>160034, г. Вологда, ул. Тендрякова, д. 46; https://s10027.edu35.ru/; school28@vologda-city.ru</t>
  </si>
  <si>
    <t>МОУ "СОШ № 29"</t>
  </si>
  <si>
    <t>160013, г. Вологда, ул. Болонина, д. 25. +7 8172 73‑77-19, +7 8172 73‑77-09. Сайт: school29popova.vlg.eduru.ru. E-mail: school29@vologda-city.ru</t>
  </si>
  <si>
    <t>МОУ "СОШ № 30"</t>
  </si>
  <si>
    <t>160034. г. Вологда, ул. Костромская, д. 6, 8(8172)53-02-81, http://s10029.edu35.ru/, e-mail: school30@vovologda-city.ru</t>
  </si>
  <si>
    <t xml:space="preserve">от 15000 </t>
  </si>
  <si>
    <t>МОУ "СОШ №33"</t>
  </si>
  <si>
    <t>160034, Вологда, Окружное шоссе, 23а, (8172)53-69-24; school33.edu35.ru; school33@vologda-city.ru</t>
  </si>
  <si>
    <t xml:space="preserve">20 000-25 000,00 </t>
  </si>
  <si>
    <t>20 000-25 000,00</t>
  </si>
  <si>
    <t>7 500,00</t>
  </si>
  <si>
    <t>МОУ "СОШ №35"</t>
  </si>
  <si>
    <t xml:space="preserve">160013, г.Вологда, ул.Болонина, д 32                                     (8172) 26-43-66, 26-44-94 s10037.edu35.ru  school35@vologda-city.ru  </t>
  </si>
  <si>
    <t>1956-1960г.</t>
  </si>
  <si>
    <t>15 000 - 20 000 (в зависимости от категории и  пед.стажа)</t>
  </si>
  <si>
    <t>7 000 - 10 000 (в зависимости от категории и  пед.стажа)</t>
  </si>
  <si>
    <t>12 000 - 14 000 (в зависимости от категории и  пед.стажа)</t>
  </si>
  <si>
    <t>МОУ "СОШ № 36"</t>
  </si>
  <si>
    <t>160032, Вологодская область,  г. Вологда, ул. Пригородная, д.14; 8(8172)73-08-14; volschool36.edusite.ru; school36@vologda-city.ru</t>
  </si>
  <si>
    <t>МОУ "СОШ № 37"</t>
  </si>
  <si>
    <t>160032, г.Вологда, ул.Архангельская, д.11-б           тел.(8172) 73-80-13  school37@vologda-city.ru s10034.edu35.ru</t>
  </si>
  <si>
    <t>от 25.000 руб. в зависимости от стажа и категории</t>
  </si>
  <si>
    <t>от 20.000 руб. в зависимости от стажа и категории</t>
  </si>
  <si>
    <t>МОУ "СОШ № 39"</t>
  </si>
  <si>
    <t>160009,г.Вологда,ул.Зосимовская,д.109 school39@vologda-city.ru,s10035.edu35.ru</t>
  </si>
  <si>
    <t>МОУ "СОШ № 41"</t>
  </si>
  <si>
    <t>160022, г.Вологда, ул.Ярославская, д.34а; 
shkola41.ru;  shkola41@shkola41.ru</t>
  </si>
  <si>
    <t>МАОУ "Центр образования №42"</t>
  </si>
  <si>
    <t xml:space="preserve">160024, г. Вологда, ул. Северная, д.34а Тел. 8(8172) 270210 e-mail: school42@vologda-city.ru
https://centobr42.ru/
</t>
  </si>
  <si>
    <t>16181,88</t>
  </si>
  <si>
    <t>МОУ "Вечерняя (сменная) общеобразовательная школа №1"</t>
  </si>
  <si>
    <t xml:space="preserve"> 160000, Вологодская область, г. Вологда,                   ул. Орлова, д. 1.; Адрес электронной почты:  eschool1@vologda-city.ru ; сайт в сети Интернет: www.vvsosh1.ru ; телефон (8172) 72-82-00</t>
  </si>
  <si>
    <t xml:space="preserve"> 15,000 (Заработная плата зависит от наличии категории, стажа работы)</t>
  </si>
  <si>
    <t xml:space="preserve">Муниципальное общеобразовательное учреждение
«Общеобразовательная школа для обучающихся с ограниченными возможностями здоровья № 2»
г.  Вологда
</t>
  </si>
  <si>
    <t xml:space="preserve">г.  Вологда, Первый микрорайон ГПЗ-23, д.42
телефон директора (8172) 51-18-10
телефон/факс (8172) 53-34-06
 E-mail  kors8@vologda-city.ru
http://s10047.edu35.ru/
</t>
  </si>
  <si>
    <t>от 20 000 до 35 000</t>
  </si>
  <si>
    <t>от 25 000 до 35 000</t>
  </si>
  <si>
    <t>МБОУ "Средняя школа№2г.Грязовца"</t>
  </si>
  <si>
    <t xml:space="preserve"> 162000 г. Грязовец, ул Гагарина, 46 т.(81755)2 1572      secretar- 12002@obr.edu35.гu    http://s12002.edu35.ru</t>
  </si>
  <si>
    <t>от 18000 до 30.000</t>
  </si>
  <si>
    <t>МБОУ "Слободская школа им. Г.Н.Пономарёва"</t>
  </si>
  <si>
    <t>Вологодская область, Грязовецкий район д. Слобода ул. Центральная д.4а. 881755-42-2-77, secretar-12012@obr.edu35.ru</t>
  </si>
  <si>
    <t>от 20000=00</t>
  </si>
  <si>
    <t>Детский сад, ФАП, соц.обслуживания, дом культуры, 4 магазина</t>
  </si>
  <si>
    <t>МОУ "Воскресенская школа"</t>
  </si>
  <si>
    <t>Вологодская обл., Череповецкий район, с.Воскресенское, ул.Рабочая, д.4, т.(8202) 663-155, http://s27029.edu35.ru, petrinevka@ya.ru</t>
  </si>
  <si>
    <t xml:space="preserve">Воспитатель </t>
  </si>
  <si>
    <t>Благоустроенное общежитие, ЕДК за коммунальные услуги</t>
  </si>
  <si>
    <t>Детский сад, учреждения здравоохранения, соц.обслуживания, культуры</t>
  </si>
  <si>
    <t>Учитель (обучение на дому детей с глубокой умственной отсталостью, проживающих в учреждении социальной защиты)</t>
  </si>
  <si>
    <t>МОУ "Климовская школа"</t>
  </si>
  <si>
    <t xml:space="preserve">162699, Вологодская область, Череповецкий район, д. Климовское, д. 19 Телефон/факс: (8202) 66-43-26 E-mail: mouksch@mail.ru    </t>
  </si>
  <si>
    <t>25000-30000</t>
  </si>
  <si>
    <t>Детский сад, амбулатория, Климовский ДКиС</t>
  </si>
  <si>
    <t>15000-17000</t>
  </si>
  <si>
    <t>МОУ "Малечкинская школа"</t>
  </si>
  <si>
    <t>162691,  Вологодская область, Череповецкий р-н, п. Малечкино, ул.Молодежная, д.16а т(8202) 69-53-93; malschool@mail.ru сайт www.s27008.edu35.ru</t>
  </si>
  <si>
    <t>1 ст.</t>
  </si>
  <si>
    <t>от 14000</t>
  </si>
  <si>
    <t>МОУ «Нелазская школа»</t>
  </si>
  <si>
    <r>
      <t>Вологодская область, Череповецкий район, д. Шулма, ул. Школьная, д. 7; (8202)669629,</t>
    </r>
    <r>
      <rPr>
        <sz val="11"/>
        <color rgb="FF0000FF"/>
        <rFont val="Times New Roman"/>
        <family val="1"/>
        <charset val="204"/>
      </rPr>
      <t>http://s27011.edu35.ru/</t>
    </r>
    <r>
      <rPr>
        <sz val="11"/>
        <rFont val="Times New Roman"/>
        <family val="1"/>
        <charset val="204"/>
      </rPr>
      <t>,</t>
    </r>
    <r>
      <rPr>
        <sz val="11"/>
        <color rgb="FF0000FF"/>
        <rFont val="Times New Roman"/>
        <family val="1"/>
        <charset val="204"/>
      </rPr>
      <t>nelaz.school@gmail.com</t>
    </r>
    <r>
      <rPr>
        <sz val="11"/>
        <rFont val="Times New Roman"/>
        <family val="1"/>
        <charset val="204"/>
      </rPr>
      <t/>
    </r>
  </si>
  <si>
    <t>МАОУ "Судский центр образования №1"</t>
  </si>
  <si>
    <t>162702. Вологодская область, Череповецкий район, п.Суда, пер.Зеленый, д.1;   http://s27013.edu35.ru; sudshk1@mail.ru</t>
  </si>
  <si>
    <t>3 детских сада, больница, дом культуры, 2 школы, детская школа искусств, ФОК</t>
  </si>
  <si>
    <t>МОУ "Судская школа № 2"</t>
  </si>
  <si>
    <t>Вологодская обл., Череповецкий район, п.Суда, ул.Сазонова, д.7а, т.(8202) 652720, s27014, suda2@mail.ru</t>
  </si>
  <si>
    <t>23000,00-25000,00</t>
  </si>
  <si>
    <t>6000,00-8000,00</t>
  </si>
  <si>
    <t>18000,00-20000,00</t>
  </si>
  <si>
    <t>МОУ "Шухободская школа"</t>
  </si>
  <si>
    <t>Вологодская область, Череповецкий район, с. Шухободь, ул. Жукова, д. 51, тел.: (8202)66-01-17, сайт: shuhoosh.ru, E-mail: shuhoosh@mail.ru</t>
  </si>
  <si>
    <t>МОУ "Ягановская школа"</t>
  </si>
  <si>
    <t>162695, Вологодская обл., Череповецкий район, сЯганово, ул.Школьная, д.1, т.(8202) 666820, s27018, yaganovoschool@mail.ru</t>
  </si>
  <si>
    <t>15974-28000</t>
  </si>
  <si>
    <t>11501-15974</t>
  </si>
  <si>
    <t xml:space="preserve">1
</t>
  </si>
  <si>
    <t>Заместитель директора по УВР</t>
  </si>
  <si>
    <t>Вологодская область город Череповец Управление образования мэрии Муниципальное автономное  общеобразовательное учреждение «Средняя общеобразовательная школа № 20»   162602, г. Череповец, ул. Ленина, 111 тел.(8202) 57-00-82 сайт: http://www.s11040.edu35.ru                  эл.почта:  school20@cherepovetscity.ru                        ОКПО 47879100, ОГРН 1023501248352 ИНН/КПП 3528061092/352801006</t>
  </si>
  <si>
    <t>50 (в т.ч. -4 д/о)</t>
  </si>
  <si>
    <t>Секретарь-машинистка</t>
  </si>
  <si>
    <t>40 часов</t>
  </si>
  <si>
    <t>Инженер-программист</t>
  </si>
  <si>
    <t xml:space="preserve">секретарь-машинистка </t>
  </si>
  <si>
    <t>Юрисконсульт</t>
  </si>
  <si>
    <t>Лаборант</t>
  </si>
  <si>
    <t>Уборщик служебных помещений</t>
  </si>
  <si>
    <t>Медицинская сестра</t>
  </si>
  <si>
    <t>Дворник</t>
  </si>
  <si>
    <t>Водитель кат "D"</t>
  </si>
  <si>
    <t>Рабочий по комплексному обслуживанию</t>
  </si>
  <si>
    <t>г. Вологда, ул. Зосимовская, д.1
(8172) 72-20-14</t>
  </si>
  <si>
    <t>г. Вологда, ул. Зосимовская, д.1
(8172) 72-20-15</t>
  </si>
  <si>
    <t>г. Вологда, ул. Зосимовская, д.1
(8172) 72-20-16</t>
  </si>
  <si>
    <t>г. Вологда, ул. Зосимовская, д.1
(8172) 72-20-17</t>
  </si>
  <si>
    <t>г. Вологда, ул. Зосимовская, д.1
(8172) 72-20-18</t>
  </si>
  <si>
    <t>г. Вологда, ул. Зосимовская, д.1
(8172) 72-20-19</t>
  </si>
  <si>
    <t>начальная школа - 2001 год
старшая школа - 2005 год</t>
  </si>
  <si>
    <t>Великоустюгский</t>
  </si>
  <si>
    <t>Вологодский</t>
  </si>
  <si>
    <t>Сокольский</t>
  </si>
  <si>
    <t>Тарногский</t>
  </si>
  <si>
    <t>Череповецкий</t>
  </si>
  <si>
    <t>Шекснинский</t>
  </si>
  <si>
    <t>город Череповец</t>
  </si>
  <si>
    <t>Учитель биологии, географии</t>
  </si>
  <si>
    <t>Заместитель директора</t>
  </si>
  <si>
    <t>Учитель информатики</t>
  </si>
  <si>
    <t>Учитель математики, физики, информатики</t>
  </si>
  <si>
    <t>Учитель физики, информатики</t>
  </si>
  <si>
    <t>Педагог-психолог
(на период д/о)</t>
  </si>
  <si>
    <t>Учитель географии, биологии, химии</t>
  </si>
  <si>
    <t>Учитель иностранных языков (английский, немецкий)</t>
  </si>
  <si>
    <t>Учитель иностранных языков (английский, французский)</t>
  </si>
  <si>
    <t>Учитель иностранных языков (английский, немецкий, французский)</t>
  </si>
  <si>
    <t>Учитель иностранного языка (немецкий)</t>
  </si>
  <si>
    <t>Учитель технологии (мал.)</t>
  </si>
  <si>
    <t>Учитель технологии (технический труд)</t>
  </si>
  <si>
    <t>Вожегодский муниципальный район</t>
  </si>
  <si>
    <t>МБОУ «Митюковская школа»</t>
  </si>
  <si>
    <t>162172, Вологодская область, Вожегодский район, д.Сосновица, д.113, s07022.edu35.ru,school_07022@mail.ru, (881744)7-02-18</t>
  </si>
  <si>
    <t>Учитель иностранного языка (английский, немецкий)</t>
  </si>
  <si>
    <t>Классная комната в школе</t>
  </si>
  <si>
    <t>ФАП, 2 магазина, почта, сельский ДК, администрация поселения, библиотека.</t>
  </si>
  <si>
    <t>МБОУ "Вожегодская средняя школа"</t>
  </si>
  <si>
    <t>162160 Вологодская обл. Вожегодский р-н п. Вожега ул. Советская д.23</t>
  </si>
  <si>
    <t>2 детских сада, 1 учреждение зравоохранения ЦРБ, соц.обслуживания, 3 учреждения культуры, ФОК</t>
  </si>
  <si>
    <t>МБОУ "Верхне-Кубинская школа"</t>
  </si>
  <si>
    <t xml:space="preserve">162171, Вологодская область, Вожегодский район, д.Холдынка, 26, тел.-881744-7-31-10, verhne-kubinskaya@yandex.ru, http://s07005.edu35.ru/ </t>
  </si>
  <si>
    <t>учитель истории и обществознания</t>
  </si>
  <si>
    <t>25000-28000</t>
  </si>
  <si>
    <t>МБОУ "Тигинская школа"</t>
  </si>
  <si>
    <t>162162 Вологодская обл.Вожегодскийр-н д.Левинская д.42</t>
  </si>
  <si>
    <t>ФАП, ДК, библиотека КФХ</t>
  </si>
  <si>
    <t>МБОУ "Явенгская школа"</t>
  </si>
  <si>
    <t>162180 Вологодская обл, Вожегодский р-н, пос.Пролетарский, пер.Школьный, д.1а, 8(81744)72135, school_yash@mail.ru</t>
  </si>
  <si>
    <t>учитель иностранного языка</t>
  </si>
  <si>
    <t>Кадуйский район</t>
  </si>
  <si>
    <t>28 000 - 40 000</t>
  </si>
  <si>
    <t>27 000 - 40 000</t>
  </si>
  <si>
    <t>Директор</t>
  </si>
  <si>
    <t>Педагог-библиотекарь</t>
  </si>
  <si>
    <t>Педагог-воспитатель</t>
  </si>
  <si>
    <t>Тьютор</t>
  </si>
  <si>
    <t>Учитель английского языка</t>
  </si>
  <si>
    <t xml:space="preserve"> Учитель истории </t>
  </si>
  <si>
    <t>Учитель технологии, ИЗО и черчения</t>
  </si>
  <si>
    <t xml:space="preserve"> Учитель физики,математики,  </t>
  </si>
  <si>
    <t>Учитель химии</t>
  </si>
  <si>
    <t>26 000 - 40 000</t>
  </si>
  <si>
    <t>от 15 000</t>
  </si>
  <si>
    <t>от 17001</t>
  </si>
  <si>
    <t>от 17002</t>
  </si>
  <si>
    <t>от 17003</t>
  </si>
  <si>
    <t>от 17004</t>
  </si>
  <si>
    <t xml:space="preserve">От 25000 </t>
  </si>
  <si>
    <t>От 25001</t>
  </si>
  <si>
    <t>От 25002</t>
  </si>
  <si>
    <t>От 25003</t>
  </si>
  <si>
    <t>от 17 363</t>
  </si>
  <si>
    <t>от 25 000</t>
  </si>
  <si>
    <t>от 12000</t>
  </si>
  <si>
    <t>от 120010</t>
  </si>
  <si>
    <t>От 20 000</t>
  </si>
  <si>
    <t>20000-30000</t>
  </si>
  <si>
    <t>Благоустроенная квартира</t>
  </si>
  <si>
    <t>Благоустроенная квартира (служебное общежитие)</t>
  </si>
  <si>
    <t>Благоустроенная квартира- 4</t>
  </si>
  <si>
    <t>Благоустроенная квартира- 5</t>
  </si>
  <si>
    <t>Жильё по найму</t>
  </si>
  <si>
    <t>Квартира</t>
  </si>
  <si>
    <t>Квартира без удобст</t>
  </si>
  <si>
    <t>Квартира при школе с центральным отоплением и водоснабжением</t>
  </si>
  <si>
    <t>Комната в благоустроенной квартире</t>
  </si>
  <si>
    <t>Комната в общежитии</t>
  </si>
  <si>
    <t xml:space="preserve">Комната в общежитии или оплачиваемый съем жилья, наличие благоустройства (горячая, холодная вода, центральное отпление, газоснабжение) </t>
  </si>
  <si>
    <t xml:space="preserve">Комната в общежитии, комната в коммунальной квартире, субсидии на жилье </t>
  </si>
  <si>
    <t>Комната в общежитии, субсидии на жилье</t>
  </si>
  <si>
    <t>Комната в школьном интернате, без благоустройства</t>
  </si>
  <si>
    <t>Компенсационные выплаты педагогическим работникам (учителям) за найм жилья (из расчёта до 10 тыс. руб. в месяц)</t>
  </si>
  <si>
    <t>Компенсация за аренду жилья</t>
  </si>
  <si>
    <t>Муниципальное жильё (благоустроенная квартира)</t>
  </si>
  <si>
    <t>Муниципальное жилье (не благоустроенная отдельная квартира)</t>
  </si>
  <si>
    <t>Найм жилья за счет средств района</t>
  </si>
  <si>
    <t>Неблагоустроенная квартира</t>
  </si>
  <si>
    <t>Оплата аренды жилья</t>
  </si>
  <si>
    <t>Оплата коммунальных</t>
  </si>
  <si>
    <t>Отдельная квартира</t>
  </si>
  <si>
    <t>Отдельная квартира, с водопроводом</t>
  </si>
  <si>
    <t>Отдельная квартира: или 1-комнатная, или 2-х комн. Благоустроенная (централизованное отопление, водопровод, канализация). Плата за теплообеспечение возврат 100%, ЕДК на электроэнергию.</t>
  </si>
  <si>
    <t>Подбор варианта социального найма, компенсация оплаты найма жилья</t>
  </si>
  <si>
    <t xml:space="preserve"> Подьемные в сельской местности 500000=00, оплата коммунальных</t>
  </si>
  <si>
    <t>Предоставление субсидий за найм жилья</t>
  </si>
  <si>
    <t>Предоставляется частичная компенсация платы за наем жилого помещения</t>
  </si>
  <si>
    <t xml:space="preserve"> Предоставляется частичная компенсация платы за наем жилого помещения (Квартиры полностью благоустроены)</t>
  </si>
  <si>
    <t>Субсидии на жилье</t>
  </si>
  <si>
    <t>Субсидии на жилье, жилье благоустроенное</t>
  </si>
  <si>
    <t>Субсидии на жилье молодым специалистам</t>
  </si>
  <si>
    <t xml:space="preserve">Субсидия, оплата съёма квартиры, (служебная 1-комн. благоустроенная квартира) </t>
  </si>
  <si>
    <t>Субсидия, частичная компенсация платы за наем жилого помещения</t>
  </si>
  <si>
    <t>Съем жилья</t>
  </si>
  <si>
    <t>Съемная неблагоустроенная квартира</t>
  </si>
  <si>
    <t>Съемное жилье</t>
  </si>
  <si>
    <t>Съёмное не благоустроенное жильё-дом</t>
  </si>
  <si>
    <t>Частичная компенсация расходов по найму жилого помещения  в размере 100%, но не более 5 000 рублей</t>
  </si>
  <si>
    <t>Библиотека, Дом культуры, отделение почтовой связи, СПК им.Ленина, лесхоз, ФАП, дошкольная группа, магазины</t>
  </si>
  <si>
    <t>Все объекты инфраструктуры имеются</t>
  </si>
  <si>
    <t>Деский сад, больница, библиотека, Дом культуры</t>
  </si>
  <si>
    <t>Детский сад</t>
  </si>
  <si>
    <t>Детсад, медпункт, ДК, ФОК</t>
  </si>
  <si>
    <t>Детсад,учреждение здравоохр,культуры</t>
  </si>
  <si>
    <t>Детский сад, больница, музыкальная школа, ФОК, ДЮСШ, ЦТНК, Дом детского творчества</t>
  </si>
  <si>
    <t>Детский сад, фельдшерско-акушерский пунк, дом культуры, магазины, парикмахерская</t>
  </si>
  <si>
    <t>Детский сад, ФАП, библиотека, ДК, магазины</t>
  </si>
  <si>
    <t>Детский сад, учреждения здравоохранения, соц. обслуживания, культуры</t>
  </si>
  <si>
    <t>Детский сад, БУЗ ВО "Вашкинская ЦРБ", ДК,Центр социального обслуживания,музыкальная школа,ФОК,Центр дополнительного образования, отделение полиции</t>
  </si>
  <si>
    <t>Детский сад, медпункт, клуб</t>
  </si>
  <si>
    <t>Детский сад, дом культуры,больница, бассейн,ФОК,аптека , почта</t>
  </si>
  <si>
    <t>Детский сад, поликлиника, дом культуры</t>
  </si>
  <si>
    <t>Детский сад, школа, дом культуры, амбулатория</t>
  </si>
  <si>
    <t>Детский сад, учреждения здравооохранения, учреждения культуры,туристический комплекс</t>
  </si>
  <si>
    <t xml:space="preserve">Детский сад, Дом культуры, ФАП, </t>
  </si>
  <si>
    <t>Детский сад, амбулатория, клуб</t>
  </si>
  <si>
    <t>Детский сад, ФАП, почта</t>
  </si>
  <si>
    <t>Детский сад, ФАП,почта, клуб, библиотека</t>
  </si>
  <si>
    <t>Детский сад, участковая больница, дом культуры, почта, сбербанк, лесничество, магазины, соц. обслуживание</t>
  </si>
  <si>
    <t>Детский сад, учреждения здравоохранения, соц. обслуживания, культцры</t>
  </si>
  <si>
    <t>Детский сад, ФАП, колхоз, ДК, почта</t>
  </si>
  <si>
    <t>Детский сад, участковая больница, ФОК, музыкальная школа, изо-студия</t>
  </si>
  <si>
    <t>Детский сад, ФАП, отделение Сбербанка, стоматологический кабинет, отделение "Почта России", ДК, Библиотека, МФЦ, 5 магазинов розничной торговли</t>
  </si>
  <si>
    <t>Детский сад, ФАП, сельская библиотека, дом культуры, школа искусств</t>
  </si>
  <si>
    <t>Детский сад, учреждение зравоохранения, культуры, филиалы школы искусств, дома школьников, музыкальной школы, магахины, почта, регулярное маршрутное сообщение с городом</t>
  </si>
  <si>
    <t>Детский сад, ФАП, сельская библиотека, дом культуры, Воскресная школа, ООО "Русь"</t>
  </si>
  <si>
    <t>Детский сад, амбулатория, дом культуры, библиотека, почта, сбербанк</t>
  </si>
  <si>
    <t>Детский сад, ФАП, сельская библиотека, дом культуры</t>
  </si>
  <si>
    <t>Детский сад, дом культуры, ФАП, магазины</t>
  </si>
  <si>
    <t>Детский сад, ФАП, библиотека</t>
  </si>
  <si>
    <t>Детские сады, учреждения зравоохранения, соц.обслуживания, культуры</t>
  </si>
  <si>
    <t>Детский сад, учас. больница. Соц. обслуживание. культура</t>
  </si>
  <si>
    <t>Дом культуры,дошк.группа.врачебная амбулатория, аптека, почта</t>
  </si>
  <si>
    <t>Дошкольная группа при школе, ФАП, специалист КЦСОН и дом культуры</t>
  </si>
  <si>
    <t>Дошкольная группа, амбулатория, дом культуры, почтовое отделение</t>
  </si>
  <si>
    <t>Дошкольная группа, ФАП, культурно-досуговый центр, библиотека</t>
  </si>
  <si>
    <t>Дошкольные группы, дом культуры, отделение связи, магазины</t>
  </si>
  <si>
    <t>Здравоохранение, учреждения-соц.обслуживания, спорта, образования</t>
  </si>
  <si>
    <t>Только для сельских нас. пунктов</t>
  </si>
  <si>
    <t>Школа, детский сад, амбулатория, дом культуры, сберкасса, почта</t>
  </si>
  <si>
    <t>Школа, дошкольная группа, ФАП</t>
  </si>
  <si>
    <t>от 10.000  в зависимости от категории</t>
  </si>
  <si>
    <t>Приложение 3</t>
  </si>
  <si>
    <t>Сведения о вакансиях по педагогическим и непедагогическим специальностям, руководящим должностям в организациях дополнительного образования детей по состоянию на 01.04.2022</t>
  </si>
  <si>
    <t>Наименование образовательной организации дополнительного образования детей</t>
  </si>
  <si>
    <r>
      <rPr>
        <b/>
        <sz val="11"/>
        <rFont val="Times New Roman"/>
        <family val="1"/>
        <charset val="204"/>
      </rPr>
      <t>Тип местности</t>
    </r>
    <r>
      <rPr>
        <sz val="11"/>
        <rFont val="Times New Roman"/>
        <family val="1"/>
        <charset val="204"/>
      </rPr>
      <t xml:space="preserve">  (город / село)</t>
    </r>
  </si>
  <si>
    <r>
      <t>Количество обучающихся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</si>
  <si>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Коичество педагогических работников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</si>
  <si>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Количество руководящих работников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</si>
  <si>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t xml:space="preserve">Наименование вакантной должности </t>
  </si>
  <si>
    <r>
      <rPr>
        <b/>
        <sz val="12"/>
        <color rgb="FFFF0000"/>
        <rFont val="Times New Roman"/>
        <family val="1"/>
        <charset val="204"/>
      </rPr>
      <t>Направленность программы дополнительного образования, которую будет реализовывать специалист</t>
    </r>
    <r>
      <rPr>
        <b/>
        <sz val="11"/>
        <rFont val="Times New Roman"/>
        <family val="1"/>
        <charset val="204"/>
      </rPr>
      <t xml:space="preserve"> (техническая, естественнонаучная, физкультурно-спортивная, художественная, туристско-краеведческая, социально-педагогическая)</t>
    </r>
  </si>
  <si>
    <r>
      <rPr>
        <b/>
        <sz val="11"/>
        <rFont val="Times New Roman"/>
        <family val="1"/>
        <charset val="204"/>
      </rPr>
      <t xml:space="preserve">Предоставляемое жилье                                      </t>
    </r>
    <r>
      <rPr>
        <sz val="11"/>
        <rFont val="Times New Roman"/>
        <family val="1"/>
        <charset val="204"/>
      </rPr>
      <t xml:space="preserve">(отдельная квартира, дом, комната в общежитии, комната в коммунальной квартире, субсидии на жилье и т.д.), наличие благоустройства                                                              </t>
    </r>
    <r>
      <rPr>
        <i/>
        <sz val="11"/>
        <rFont val="Times New Roman"/>
        <family val="1"/>
        <charset val="204"/>
      </rPr>
      <t>(указать)</t>
    </r>
  </si>
  <si>
    <r>
      <t xml:space="preserve">Наличие возможности предоставления данной вакансии участнику региональной Программы переселения соотечественников                                            </t>
    </r>
    <r>
      <rPr>
        <sz val="11"/>
        <rFont val="Times New Roman"/>
        <family val="1"/>
        <charset val="204"/>
      </rPr>
      <t xml:space="preserve">  (да / нет)</t>
    </r>
  </si>
  <si>
    <t>Вологда</t>
  </si>
  <si>
    <t>МУ ДО ДМЦ "Меридиан"</t>
  </si>
  <si>
    <t>160000, г. Вологда,ул. Набережная 6  Армии, д.127
	(8172) 54-50-89, 54-65-19 
	meridian@vologda-city.ru 
https://d10326.edu35.ru/</t>
  </si>
  <si>
    <t>18в.</t>
  </si>
  <si>
    <t>Судоводитель 
(капитан, механик) *</t>
  </si>
  <si>
    <t>Сменный график</t>
  </si>
  <si>
    <t>от 16000 до 28000</t>
  </si>
  <si>
    <t>г Череповец</t>
  </si>
  <si>
    <t xml:space="preserve"> МАОУ ДО "Центр детского творчества и методического обеспечения"</t>
  </si>
  <si>
    <t xml:space="preserve">162606, Вологодская обл., г.Череповец, ул.Металлургов, д.3А,  8202 30-19-10, d11303.edu35.ru, cdtimo@cherepovetscity.ru   </t>
  </si>
  <si>
    <t xml:space="preserve">Педагог-психолог </t>
  </si>
  <si>
    <t>МАОУ ДО "Дворец детского и юношеского творчества имени А.А. Алексеевой"</t>
  </si>
  <si>
    <t>Педагог дополнительного образования по направлению "Юнармия"</t>
  </si>
  <si>
    <t>Физкультурно-спортивная</t>
  </si>
  <si>
    <t>Педагог дополнительного образования по направлению "Шахматы"</t>
  </si>
  <si>
    <t>Педагог дополнительного образования по направлению "Физика"</t>
  </si>
  <si>
    <t>Естественнонаучная</t>
  </si>
  <si>
    <t>МАОУ ДО "Детский технопарк "Кванториум"</t>
  </si>
  <si>
    <t xml:space="preserve"> 162602, г. Череповец, 
ул. Сталеваров, д. 24,  
(8202) 67-60-37, kvantorium@cherepovetscity.ru, http://kvantorium-35. ru</t>
  </si>
  <si>
    <t>Педагог дополнительного образования (IT-квантум)</t>
  </si>
  <si>
    <t>Техническая</t>
  </si>
  <si>
    <t>22000-37000</t>
  </si>
  <si>
    <t>Педагог дополнительного образования (Робоквантум)</t>
  </si>
  <si>
    <t>МБОУ ДО Никольская ДЮСШ</t>
  </si>
  <si>
    <t>161440, Вологодская обл., 
г. Никольск, ул. Кузнецова, 
д. 51, 81754 21645,  
nik-sportschool@yandex.ru, http://d17301.edu35.ru</t>
  </si>
  <si>
    <t>1967 
(1-е здание), 1973 
(2-е здание)</t>
  </si>
  <si>
    <t>4 
(с совместит. 6)</t>
  </si>
  <si>
    <t>Тренер-преподаватель</t>
  </si>
  <si>
    <t>Нюксенский</t>
  </si>
  <si>
    <t>МБУДО "Нюксенский рДТ"</t>
  </si>
  <si>
    <t>161380, Вологодская обл., 
село Нюксеница, ул. Школьная, д.3; (81747)28929; http://d18301.edu35.ru/; ivanovaolya1980@yandex.ru</t>
  </si>
  <si>
    <t>Педагог дополнительного образования</t>
  </si>
  <si>
    <t>Техническая, естественнонаучная, туристко-краеведческая</t>
  </si>
  <si>
    <t>18-20</t>
  </si>
  <si>
    <t>16000-25000</t>
  </si>
  <si>
    <t>Комната в квартире</t>
  </si>
  <si>
    <t>АОУ ДО ВО "Региональный центр дополнительного образования детей"</t>
  </si>
  <si>
    <t>160014, г. Вологда, 
ул. Горького, д. 101,
(8172) 28 69 00,  
secretar-rcdop@obr.edu35.ru</t>
  </si>
  <si>
    <t>Социально-педагогическая, техническая</t>
  </si>
  <si>
    <t xml:space="preserve">Методист </t>
  </si>
  <si>
    <t xml:space="preserve">Старший методист </t>
  </si>
  <si>
    <t xml:space="preserve"> Физкультурно-спортивная</t>
  </si>
  <si>
    <t>БОУ ДО ВО "Школа традиционной народной культуры"</t>
  </si>
  <si>
    <t>160001, г.Вологда, 
ул. Мальцева, д. 31, 
72-18-92 https://narkult.edu35.ru/,
 shtnk_vologda@bk.ru</t>
  </si>
  <si>
    <t>Концермейстер</t>
  </si>
  <si>
    <t>Художественная</t>
  </si>
  <si>
    <t>1,280,00</t>
  </si>
  <si>
    <t>Электрик</t>
  </si>
  <si>
    <t>Сведения о вакансиях по педагогическим и непедагогическим специальностям, руководящим должностям в профессиональных образовательных организациях по состоянию на 01.04.2022</t>
  </si>
  <si>
    <t>Наименование профессиональной образовательной организации</t>
  </si>
  <si>
    <t>Адрес ПОО, телефон с кодом населенного пункта, сайт в сети Интернет, адрес элетронной почты</t>
  </si>
  <si>
    <t>Год ввода здания ПОО в эксплуатацию</t>
  </si>
  <si>
    <t>всего обучающихся</t>
  </si>
  <si>
    <r>
      <rPr>
        <b/>
        <sz val="11"/>
        <rFont val="Times New Roman"/>
        <family val="1"/>
        <charset val="204"/>
      </rPr>
      <t>Количество педагогических работников</t>
    </r>
    <r>
      <rPr>
        <sz val="11"/>
        <rFont val="Times New Roman"/>
        <family val="1"/>
        <charset val="204"/>
      </rPr>
      <t xml:space="preserve"> по состоянию на 01.04.2022</t>
    </r>
  </si>
  <si>
    <r>
      <rPr>
        <b/>
        <sz val="11"/>
        <rFont val="Times New Roman"/>
        <family val="1"/>
        <charset val="204"/>
      </rPr>
      <t>Количество руководящих работников</t>
    </r>
    <r>
      <rPr>
        <sz val="11"/>
        <rFont val="Times New Roman"/>
        <family val="1"/>
        <charset val="204"/>
      </rPr>
      <t xml:space="preserve"> по состоянию на 01.04.2022</t>
    </r>
  </si>
  <si>
    <t>АПОУ ВО «Устюженский политехнический техникум»</t>
  </si>
  <si>
    <t>162840,Вологодская область, город Устюжна, пер.Терешковой, д.50, тел. 8-81737-2-25-34,  эл.почта: uspoliteh_buh@mail.ru</t>
  </si>
  <si>
    <t>Мастер производственного обучения</t>
  </si>
  <si>
    <t>Предоставляется жильё в благоустроенном студенческом общежитии</t>
  </si>
  <si>
    <t>БПОУ  ВО «Вологодский аграрно-экономический колледж»</t>
  </si>
  <si>
    <t>160029, г.Вологда ул. Горького, д.№140
телефоны: 27-24-94, 28-01-95
факс: 27-24-94
volsht@mail.ru</t>
  </si>
  <si>
    <t>Преподаватель русского языка и литературы</t>
  </si>
  <si>
    <t>Преподаватель эконимических дисциплин</t>
  </si>
  <si>
    <t>БПОУ ВО "Великоустюгский многопрофильный колледж"</t>
  </si>
  <si>
    <t>г.Великий Устюг, ул.Кузнецова,2, Вологодской обл., тел.(81738)22472;  эл.почта - vumk@vumk.ru</t>
  </si>
  <si>
    <t>Преподаватель иностранного языка</t>
  </si>
  <si>
    <t>комната в общежитии</t>
  </si>
  <si>
    <t>Детские сады, учреждения здравоохранения, соц.обеспечения, культуры</t>
  </si>
  <si>
    <t>Преподаватель информационных технологий</t>
  </si>
  <si>
    <t>Преподаватель математики</t>
  </si>
  <si>
    <t>Преподаватель физики</t>
  </si>
  <si>
    <t>БПОУ ВО "Вологодский колледж сервиса"</t>
  </si>
  <si>
    <t>г. Вологда, ул. Чернышевского, д. 53, 160019, 8(8172)54-35-34, college_kts10@mail.ru</t>
  </si>
  <si>
    <t>1981 г.</t>
  </si>
  <si>
    <t>50 чел.</t>
  </si>
  <si>
    <t>6 чел.</t>
  </si>
  <si>
    <t>Грузчик</t>
  </si>
  <si>
    <t xml:space="preserve">г. Вологда </t>
  </si>
  <si>
    <t>БПОУ ВО "Вологодский колледж технологии и дизайна"</t>
  </si>
  <si>
    <t>160011, г. Вологда ул Герцена, д.53
(8172) 75-25-02
vktd31@yandex.ru
https://www.vktid.ru</t>
  </si>
  <si>
    <t>Преподаватель специальных дисциплин ("Туризм и гостиничное дело")</t>
  </si>
  <si>
    <t>от 21000</t>
  </si>
  <si>
    <t>Специалист по цифровым технологиям</t>
  </si>
  <si>
    <t>Спициалист по организации мероприятий</t>
  </si>
  <si>
    <t>БПОУ ВО "Вологодский областной колледж культуры и туризма"</t>
  </si>
  <si>
    <t>Вологодская область, г. Кириллов, ул. Гагарина, д. 129,                           тел. 8 (81757) 3-15-49,                         сайт votkkir.ru, эл. почта kultura_kir@mail.ru</t>
  </si>
  <si>
    <t>777 на учебный год (10 месяцев)</t>
  </si>
  <si>
    <t>имеется</t>
  </si>
  <si>
    <t>БПОУ ВО "Вологодский строительный колледж"</t>
  </si>
  <si>
    <t>160029, г. Вологда, ул. Набережная
VI Армии, д. 199
(8172) 27 02 53
volsk.dir@mail.ru
https://www.vologda-vsk.ru</t>
  </si>
  <si>
    <t>Педагог - психолог</t>
  </si>
  <si>
    <t>Мастер производственного обучения (технологии информационного моделирования BIM)</t>
  </si>
  <si>
    <t>Мастер производственного обучения (геодезия)</t>
  </si>
  <si>
    <t>Мастер производственного обучения (эксплуатация и обслуживание многоквартирного дома)</t>
  </si>
  <si>
    <t>Преподаватель (математика)</t>
  </si>
  <si>
    <t>15600-33000</t>
  </si>
  <si>
    <t>Преподаватель (электротехника, физика)</t>
  </si>
  <si>
    <t>15600-27000</t>
  </si>
  <si>
    <t>Преподаватель (информатика)</t>
  </si>
  <si>
    <t>15600-22000</t>
  </si>
  <si>
    <t>Преподаватель (автомобильные дороги)</t>
  </si>
  <si>
    <t>Заведующий общежитием</t>
  </si>
  <si>
    <t>БПОУ ВО "ВПТТ"</t>
  </si>
  <si>
    <t>160028, г. Вологда ул. Ильюшина 23 
(88172) 51-47-20 
goupu28_83@mail.ru
http://vptt.edu35.ru</t>
  </si>
  <si>
    <t>возможно предоставление команты в общежитии</t>
  </si>
  <si>
    <t>Мастер производственного обучения (станочник)</t>
  </si>
  <si>
    <t>Мастер производственного обучения (слесарь)</t>
  </si>
  <si>
    <t>Мастер производственного обучения (сващик)</t>
  </si>
  <si>
    <t>г. Вологда</t>
  </si>
  <si>
    <t>БПОУ ВО "ВТК"</t>
  </si>
  <si>
    <t>160022, г. Вологда, ул. Медуницинская д 21
(881812)71-64-61
info@vtc35.ru
https://www.vtc35.ru</t>
  </si>
  <si>
    <t>Преподаватель истории философии</t>
  </si>
  <si>
    <t>БПОУ ВО "Кадуйский энергетический колледж"</t>
  </si>
  <si>
    <t>Вологодская область, Кадуйский район, п.Кадуй, ул.Кирова, д.54;  т.8(81742) 2-14-02;                  т.8(81742) 2-15-40;                       p13501.edu35.ru; pu45_kadui@list.ru</t>
  </si>
  <si>
    <t>Комната в общежитии (благоустроенная), ЕДК за ком.услуги</t>
  </si>
  <si>
    <t>Имеется детский сад, школа, больница, дом культуры</t>
  </si>
  <si>
    <t>Преподаватель  спец. дисциплин "Устройство автомобилей и теоретическая подготовка водителей"</t>
  </si>
  <si>
    <t>Рабочий по ремонту и обслуживанию зданий</t>
  </si>
  <si>
    <t>БПОУ ВО "Сокольский ЛПТ"</t>
  </si>
  <si>
    <t>162130 Вологодская область, г.Сокол, ул.Советская, д.86, сайт slpt.ru, эл. почта slpt@inbox.ru</t>
  </si>
  <si>
    <t>Мастер производственного обучения "Мастер общестроительных работ" (каменщик, бетонщик, сварщик)</t>
  </si>
  <si>
    <t>Детские сады, учреждения зравоохранения, соц.обслуживания, культуры имеются</t>
  </si>
  <si>
    <t>Мастер производственного обучения "Мастер отделочных строительных и декоративных работ" (мастер строительный, штукатур сухое строительство, работа с гипсокартоном)</t>
  </si>
  <si>
    <t>Методист</t>
  </si>
  <si>
    <t>Плотник</t>
  </si>
  <si>
    <t>БПОУ ВО "Тотемский политехнический колледж"</t>
  </si>
  <si>
    <t>161300, Вологодская область, город Тотьма, ул. Белоусовская, д.15, тел.2-24-31, totpolytech@yandex.ru</t>
  </si>
  <si>
    <t>1916 год</t>
  </si>
  <si>
    <t>Преподаватель иностранного языка (Английский язык)</t>
  </si>
  <si>
    <t>1917 год</t>
  </si>
  <si>
    <t>Преподаватель специальных дисциплин (Основы механизации сельскохозяйственного производства)</t>
  </si>
  <si>
    <t>1918 год</t>
  </si>
  <si>
    <t>Преподаватель специальных дисциплин  (электротехнические дисциплины)</t>
  </si>
  <si>
    <t>г. Череповец</t>
  </si>
  <si>
    <t>БПОУ ВО "Череповецкий лесомеханический техникум им. В.П. Чкалова"</t>
  </si>
  <si>
    <t>162602, Вологодская область, город Череповец, улица Труда, дом 1, (8202) 51-80-55, email: lesmeh@list.ru, lesmeh.edu35.ru</t>
  </si>
  <si>
    <t>Преподаватель (бухгалтерскийц учет)</t>
  </si>
  <si>
    <t>до 30 000</t>
  </si>
  <si>
    <t>Работник контрактной службы</t>
  </si>
  <si>
    <t>до 24 000</t>
  </si>
  <si>
    <t>Специалист по охране труда</t>
  </si>
  <si>
    <t>до 22 000</t>
  </si>
  <si>
    <t>Руководитель по физическому воспитанию</t>
  </si>
  <si>
    <t>Рабочий по комплексному обслуживанию и ремонту зданий</t>
  </si>
  <si>
    <t>до 18 700</t>
  </si>
  <si>
    <t>БПОУ ВО "Череповецкий металлургический колледж"</t>
  </si>
  <si>
    <t>162600, г.Череповец,ул. Сталеваров д 26,
8(8202)570261
http://chmetcol.edu35.ru/
metallurg.colleg@mail.ru</t>
  </si>
  <si>
    <t>Преподаватель по направлению ОМД (обработка металлов двалением)</t>
  </si>
  <si>
    <t>Мастер производственного обучения (ручная сварка)</t>
  </si>
  <si>
    <t xml:space="preserve">Преподаватель математики </t>
  </si>
  <si>
    <t>Преподаватель "Монтаж, техническое обслуживание и ремонт промышленного оборудования"</t>
  </si>
  <si>
    <t>БПОУ ВО "Череповецкий строительный колледж имени А.А. Лепехина"</t>
  </si>
  <si>
    <t xml:space="preserve">162610 Россия, Вологодская область, г. Череповец, 
ул. Мира, 25;  
Телефон: (8202) 25-42-50, 25-41-21
Телефакс: (8202) 25-42-50
e-mail: goypu8@mail.ru; 
http://p11501.edu35.ru
</t>
  </si>
  <si>
    <t xml:space="preserve">Преподаватель специальных дисциплин </t>
  </si>
  <si>
    <t>Преподаватель информатики</t>
  </si>
  <si>
    <t>БПОУ ВО "Череповецкий технологический колледж"</t>
  </si>
  <si>
    <t>162606, Вологодская обл., г. Череповец пр. Победы, 18 
(8202)556142
secretar-11506@obr.edu35.ru
http://p11506.edu35.ru</t>
  </si>
  <si>
    <t>Преподаватель физики, математики</t>
  </si>
  <si>
    <t>18-25</t>
  </si>
  <si>
    <t>Преподаватель спецдисциплины(металообработка)</t>
  </si>
  <si>
    <t>мастер производственного обучения</t>
  </si>
  <si>
    <t>Преподаватель адитивных технологий, компьютерной оцифровки, дизайн</t>
  </si>
  <si>
    <t>Маляр строительный</t>
  </si>
  <si>
    <t xml:space="preserve">Инженер по охране труда </t>
  </si>
  <si>
    <t>БПОУ ВО «Череповецкий медицинский колледж имени Н.М.Амосова»</t>
  </si>
  <si>
    <t>162602, Вологодская обл.,г. Череповец, ул. Данилова, 30 
тел./факс (8202) 57-11-38, 
  www.chermc.volmed.org.ru
cher_medcol@mail.ru</t>
  </si>
  <si>
    <t>Преподаватель 
профессионального 
модуля Выполнение 
работ по профессии
«Младшая медицинская
сестра по уходу 
за больными»</t>
  </si>
  <si>
    <t>36-часовая 
6-дневная
рабочая неделя</t>
  </si>
  <si>
    <t>от 17 363 до 37 000</t>
  </si>
  <si>
    <t xml:space="preserve">Комната в общежитии 
БПОУ ВО «Череповецкий 
медицинский колледж
 имени Н.М.Амосова» </t>
  </si>
  <si>
    <t>Преподаватель 
блока 
профессиональных 
дисциплин 
по акушерству
и гинекологии</t>
  </si>
  <si>
    <t>Преподаватель 
блока 
профессиональных 
дисциплин 
по педиатрии</t>
  </si>
  <si>
    <t>Преподаватель 
блока
профессиональных 
дисциплин 
по терапии</t>
  </si>
  <si>
    <t>Преподаватель 
блока 
профессиональных 
дисциплин 
по хирургии</t>
  </si>
  <si>
    <t>Преподаватель иностранного языка (Немецкий язык)</t>
  </si>
  <si>
    <t>Преподаватель 
блока 
профессиональных 
дисциплин 
по стоматологии 
ортопедической</t>
  </si>
  <si>
    <t>36-часовая 
5-дневная
рабочая неделя</t>
  </si>
  <si>
    <t>от 25 000 до 30 000</t>
  </si>
  <si>
    <t>Инженер по организации эксплуатации и ремонту зданий и сооружений</t>
  </si>
  <si>
    <t>40-часовая 
5-дневная
рабочая неделя</t>
  </si>
  <si>
    <t xml:space="preserve">БПОУ ВО «ЧЕРЕПОВЕЦКИЙ ХИМИКО-ТЕХНОЛОГИЧЕСКИЙ 
КОЛЛЕДЖ»
</t>
  </si>
  <si>
    <t>162604, г. Череповец, ул. П.Окинина, дом 5,
Телефакс: (8202) 29-74-06           
e-mail: him-teh.college@yandex.ru 
адрес сайта p11505.edu35.ru</t>
  </si>
  <si>
    <t>Преподаватель информационных технологий, вычислительной техники и программирования</t>
  </si>
  <si>
    <t>Преподаватель литературы</t>
  </si>
  <si>
    <t>Преподаватель электротехники и материаловедения</t>
  </si>
  <si>
    <t>БПОУ ВО "Вытегорский политехнический техникум"</t>
  </si>
  <si>
    <t>162900, г. Вытегра, Ленина 52
тел. 881746 2-27-02
http://p09601.edu35.ru/
email: vytegraVPT@mail.ru</t>
  </si>
  <si>
    <t>Преподаватель на направлению: Техническое обслуживание автомобилей.
Техник, инженер</t>
  </si>
  <si>
    <t>Преподаватель на направлению: повар-кондитер 3, 4 разряд</t>
  </si>
  <si>
    <t>Мастер производтсвенного обучения: мастер по вождению, категория С и В</t>
  </si>
  <si>
    <t>Мастер производственного обучения: мастер по профессиям "Автомеханик", "Слесарь по ремонту автомобилей"</t>
  </si>
  <si>
    <t>Приложение 2</t>
  </si>
  <si>
    <t>Сведения о вакансиях по педагогическим и непедагогическим специальностям, руководящим должностям в дошкольных образовательных организациях по состоянию на 01.04.2021</t>
  </si>
  <si>
    <t>Наименование дошкольной образовательной организации</t>
  </si>
  <si>
    <r>
      <t xml:space="preserve">Количество обучающихся (воспитанников)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</si>
  <si>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t xml:space="preserve">Количество педагогических работников </t>
    </r>
    <r>
      <rPr>
        <b/>
        <sz val="11"/>
        <color rgb="FFFF0000"/>
        <rFont val="Times New Roman"/>
        <family val="1"/>
        <charset val="204"/>
      </rPr>
      <t>по состоянию на 01.04.2022</t>
    </r>
  </si>
  <si>
    <r>
      <rPr>
        <b/>
        <sz val="11"/>
        <rFont val="Times New Roman"/>
        <family val="1"/>
        <charset val="204"/>
      </rPr>
      <t xml:space="preserve">Наименование вакантной должности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</si>
  <si>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 xml:space="preserve">Предоставляемое жилье </t>
    </r>
    <r>
      <rPr>
        <sz val="11"/>
        <rFont val="Times New Roman"/>
        <family val="1"/>
        <charset val="204"/>
      </rPr>
      <t xml:space="preserve">(отдельная квартира, дом, комната в общежитии, комната в коммунальной квартире, субсидии на жилье и т.д.), наличие благоустройства </t>
    </r>
    <r>
      <rPr>
        <i/>
        <sz val="11"/>
        <rFont val="Times New Roman"/>
        <family val="1"/>
        <charset val="204"/>
      </rPr>
      <t>(указать)</t>
    </r>
  </si>
  <si>
    <r>
      <rPr>
        <b/>
        <sz val="11"/>
        <rFont val="Times New Roman"/>
        <family val="1"/>
        <charset val="204"/>
      </rPr>
      <t>Наличие в населенном пункте объектов инфраструктуры</t>
    </r>
    <r>
      <rPr>
        <sz val="11"/>
        <rFont val="Times New Roman"/>
        <family val="1"/>
        <charset val="204"/>
      </rPr>
      <t xml:space="preserve"> (детские сады, учреждения зравоохранения, соц.обслуживания, культуры) только для сельских нас. пунктов</t>
    </r>
    <r>
      <rPr>
        <i/>
        <sz val="11"/>
        <rFont val="Times New Roman"/>
        <family val="1"/>
        <charset val="204"/>
      </rPr>
      <t xml:space="preserve">- перечислить, что имеется </t>
    </r>
  </si>
  <si>
    <r>
      <rPr>
        <b/>
        <sz val="11"/>
        <rFont val="Times New Roman"/>
        <family val="1"/>
        <charset val="204"/>
      </rPr>
      <t xml:space="preserve">Наличие возможности предоставления данной вакансии участнику региональной Программы переселения соотечественников   </t>
    </r>
    <r>
      <rPr>
        <sz val="11"/>
        <rFont val="Times New Roman"/>
        <family val="1"/>
        <charset val="204"/>
      </rPr>
      <t xml:space="preserve">   (да / нет)</t>
    </r>
  </si>
  <si>
    <t>кол-во человек</t>
  </si>
  <si>
    <t>кол-во штатных единиц</t>
  </si>
  <si>
    <t>кол-во часов в неделю</t>
  </si>
  <si>
    <t>МБДОУ "Детский сад ов № 1"</t>
  </si>
  <si>
    <t>162480, Вологодская обл., 
г. Бабаево, ул. Зеленая д. 7а, 
+7 (81743) 2-15-66, vk.com/public177574906, d01105.edu35.ru</t>
  </si>
  <si>
    <t>Инструктор по физической культуре</t>
  </si>
  <si>
    <t>Все имеется</t>
  </si>
  <si>
    <t>МБДОУ "Детский сад комбинированного вида № 2 "Солнышко"</t>
  </si>
  <si>
    <t>162300,  Вологодская обл., с.Верховажье, ул.Первомайская, 
д.18-А, 8(81759) 2-23-06, http://www.d06102.edu35.ru, ds.solnihko@yandex.ru</t>
  </si>
  <si>
    <t>Музыкальный руководитель</t>
  </si>
  <si>
    <t>Детские сады, учреждения здравоохранения, соц.обслцуживания, культуры</t>
  </si>
  <si>
    <t>МБДОУ № 1 "Карамель"</t>
  </si>
  <si>
    <t>160000, г.Вологда. ул.Можайского 58а, (8172)73-33-37,dsad1.ru, dou1@vologda-city.ru</t>
  </si>
  <si>
    <t>МДОУ № 3 "Воробушек"</t>
  </si>
  <si>
    <t>160024, город Вологда, ул.Ленинградская, дом 93-б, 
53-24-41, dou3@vologda-city.ru</t>
  </si>
  <si>
    <t>МДОУ № 6 "Чебурашка"</t>
  </si>
  <si>
    <t>160026,  г.Вологда,
ул.Преображенского, д.53Б, 
8 (8172) 53-60-26, d10103.edu35.ru/ dou6@vologda-city.ru</t>
  </si>
  <si>
    <t>МДОУ № 11 "Дюймовочка"</t>
  </si>
  <si>
    <t>160012, г.Вологда, ул.Козленская, д.121, 88172757510, d10106.edu35.ru, dou11@vologda-city.ru</t>
  </si>
  <si>
    <t>да</t>
  </si>
  <si>
    <t>МДОУ "Детский сад № 12 "Ромашка"</t>
  </si>
  <si>
    <t>160024, г. Вологда, ул. Хорхоринская, д. 4А,. 27-22-63, dou12@vologda-city.ru</t>
  </si>
  <si>
    <t>МДОУ № 15 "Теремок"</t>
  </si>
  <si>
    <t>160004, г. Вологда, ул. Маяковского, 35а, (8172)729568, dou15@vologda-city.ru      d10108.edu35.ru</t>
  </si>
  <si>
    <t>Младший воспитатель</t>
  </si>
  <si>
    <t>МДОУ № 19 "Солнышко"</t>
  </si>
  <si>
    <t>160000, ул. Предтеченская, 31а dou19@vologda-city.ru http://d10109.edu35.ru/</t>
  </si>
  <si>
    <t xml:space="preserve">от 17123,04 </t>
  </si>
  <si>
    <t>от 25000,00 (в зависимости от категории, стажа и образования)</t>
  </si>
  <si>
    <t>МДОУ № 20 "Одуванчик"</t>
  </si>
  <si>
    <t xml:space="preserve">160025, г. Вологда, 
ул. Можайского, 72 а, dou20@vologda-city.ru, 
88172 73-93-59, d10110.edu35.ru </t>
  </si>
  <si>
    <t>20 000-30 000</t>
  </si>
  <si>
    <t>МДОУ № 22 "Ласточка"</t>
  </si>
  <si>
    <r>
      <t xml:space="preserve">160019, г.Вологда, 
ул. Чернышевского, д. 113а, 
54-40-52, dou22@vologda-city.ru,  </t>
    </r>
    <r>
      <rPr>
        <sz val="12"/>
        <rFont val="Times New Roman"/>
        <family val="1"/>
        <charset val="204"/>
      </rPr>
      <t xml:space="preserve">структурное подразделение  160019, г.Вологда,ул. Граничная, д. 7, 8(8172)33-36-21         dou22@vologda-city.ru       </t>
    </r>
  </si>
  <si>
    <t xml:space="preserve">1969                                                                   2020                             </t>
  </si>
  <si>
    <t>МДОУ № 26</t>
  </si>
  <si>
    <t xml:space="preserve">160000 г. Вологда, ул. Галкинская, д.27. т. 8(8172) 21-10-23, dou26@vologda-city.ru
http://d10114.edy35.ru
</t>
  </si>
  <si>
    <t>Учитель - дефектолог</t>
  </si>
  <si>
    <t>МДОУ № 27 "Антошка"</t>
  </si>
  <si>
    <t xml:space="preserve">160022,  г. Вологда, 
 ул. Пошехонское шоссе, д.13-а, (8172) 719560,  www.dou27-antoshka.ru, dou27@vologda-city.ru       </t>
  </si>
  <si>
    <t>МДОУ № 32 "Рябинка"</t>
  </si>
  <si>
    <t>160010, г. Вологда, 
ул. Кубинская 11 А 8 (172) 28-26-92, dou32@vologda-city.ru</t>
  </si>
  <si>
    <t>МДОУ № 33 "Колосок"</t>
  </si>
  <si>
    <t>160022, г. Вологда, ул. Казакова, д. 12, 71-78-10,  71-74-83, http://d10118.edu35.ru, dou33@vologda-city.ru</t>
  </si>
  <si>
    <t>МДОУ № 38 "Красная шапочка"</t>
  </si>
  <si>
    <t>160004, г.Вологда, 
пр.Победы 99а, 8172-725098,
dou38@vologda-city.ru</t>
  </si>
  <si>
    <t>Кастелянша</t>
  </si>
  <si>
    <t>0.5</t>
  </si>
  <si>
    <t>8091.00</t>
  </si>
  <si>
    <t>16700.00</t>
  </si>
  <si>
    <t>МБДОУ "Детский сад № 39 "Ленок"</t>
  </si>
  <si>
    <t>160025,  г .Вологда,
 ул. Прядильщиков, 4а; d10183.edu35.ru,
 dou39@vologda-сitu.ru</t>
  </si>
  <si>
    <t>Здание 1973г., 2013г. после капитального ремонта</t>
  </si>
  <si>
    <t>Субсидия на оплату сьемного жилья</t>
  </si>
  <si>
    <t>МДОУ № 40 "Березка"</t>
  </si>
  <si>
    <t>160011, г.Вологда, ул. Пирогова, д.7а, 8(8172)750487,  http://d10122.edu35.ru/, dou40@vologda-city.ru</t>
  </si>
  <si>
    <t>Субсидия на жилье</t>
  </si>
  <si>
    <t>Старший воспитатель</t>
  </si>
  <si>
    <t>Учитель - логопед</t>
  </si>
  <si>
    <t>от 6500,00</t>
  </si>
  <si>
    <t>МДОУ № 46 "Золотой петушок"</t>
  </si>
  <si>
    <t>160000, г. Вологда,
 ул. Благовещенская, д. 60, 
21-04-20; 21-08-48; 
http-d10127.edu35.ru;
dou46@vologda-city.ru</t>
  </si>
  <si>
    <t>МДОУ № 49 "Гусельки"</t>
  </si>
  <si>
    <t>160000, г. Вологда, ул. Кирова, д.54, (8172) 72-77-36, d10128.edu35.ru, dou49@vologda-city.ru</t>
  </si>
  <si>
    <t>МДОУ № 51 "Белоснежка"</t>
  </si>
  <si>
    <t>160024, г.Вологда, ул.Разина, д.53а, 8(8172)27-12-76, (8172)27-22-73, dou51@vologda-city.ru, d10130edu35.ru</t>
  </si>
  <si>
    <t>МДОУ № 52 "Родничок"</t>
  </si>
  <si>
    <t xml:space="preserve">г. Вологда. ул. Челюскинцев, д.37, тел. (8172)725409,  dou52@vologda-city.ru, http://d10131.edu35.ru </t>
  </si>
  <si>
    <t>МДОУ № 56</t>
  </si>
  <si>
    <t xml:space="preserve">160000, г. Вологда, ул. Козленская, д. 106 б, тел.: 8(8172) 75-94-47; dou56@vologda-city.ru;  d10133.edu35.ru           </t>
  </si>
  <si>
    <t>МДОУ № 57</t>
  </si>
  <si>
    <t xml:space="preserve">160014, г. Вологда, ул. Горького, 
д. 83б; (8172)54-80-78; https://d10134.edu35.ru; dou57@vologda-city.ru </t>
  </si>
  <si>
    <t>Ассистент (помощник)</t>
  </si>
  <si>
    <t>МДОУ № 58 "Незабудка"</t>
  </si>
  <si>
    <t>160033, г. Вологда, ул. Московская д.35,8(817)2732539,dou58@vologda-city.ru., http://d10135.edu35.ru/</t>
  </si>
  <si>
    <t>МДОУ № 62 "Рябинушка"</t>
  </si>
  <si>
    <t xml:space="preserve">160014, г. Вологда, ул. Гоголя, д.97а; +7 (8172)548196; d10137.edu35.ru; dou62@vologda-city.ru </t>
  </si>
  <si>
    <t>МДОУ № 63 "Золушка"</t>
  </si>
  <si>
    <t>160014, г.Вологда, ул.Горького, д.109А, 8(8172)27-03-20</t>
  </si>
  <si>
    <t>160014, г.Вологда, ул.Горького, д.109А, 8(8172)27-03-21</t>
  </si>
  <si>
    <t xml:space="preserve">МДОУ «Детский сад общеразвивающего вида № 65» </t>
  </si>
  <si>
    <t>160014, г. Вологда, улица Горького, д. 111 а;  8(8172) 27-19-37; dou65@vologda-city.ru; http://d10139.edu35.ru</t>
  </si>
  <si>
    <t>МДОУ  № 66 "Петушок"</t>
  </si>
  <si>
    <t>160011, г.Вологда, 
ул. Чернышевского 112-в,  
54-06-68,  54-01-20, dou66@vologda-city.ru</t>
  </si>
  <si>
    <t xml:space="preserve">Рабочий по обслуживанию здания </t>
  </si>
  <si>
    <t>1 (0,5 ставки)</t>
  </si>
  <si>
    <t>МДОУ № 67 "Яблонька"</t>
  </si>
  <si>
    <t>160029 г.Вологда ул.Пугачева д.7; (8172)27-15-38; http://d10141.edu35.ru;  dou67@vologda-сity.ru</t>
  </si>
  <si>
    <t>Субсидия на съём жилья для молодых специалистов</t>
  </si>
  <si>
    <t>МДОУ "Центр развития ребенка - детский сад № 73 "Светлана"</t>
  </si>
  <si>
    <t>160017, г. Вологда, Тепличный мкр., д.12, dou73@vologda-city.ru, 71-63-65, 71-72-38  d10143.edu35/ru</t>
  </si>
  <si>
    <t>МДОУ "Детский сад № 77 "Земляничка"</t>
  </si>
  <si>
    <t>160028, г.Вологда, 1-МКР ГПЗ-23, д.39,  26-77-39, 53-13-72, dou77@vologda-city.ru</t>
  </si>
  <si>
    <t>МДОУ № 79 "Лучик"</t>
  </si>
  <si>
    <t>160014, г. Вологда, ул. Некрасова, 
д. 61А,  (8172) 27-14-58, http://d10147.edu35.ru;  dou79@vologda-city.ru</t>
  </si>
  <si>
    <t>от 15 973,5</t>
  </si>
  <si>
    <t>Имеется развитая инфраструктура</t>
  </si>
  <si>
    <t>МДОУ № 80 "Гномик"</t>
  </si>
  <si>
    <t>160033 г. Вологда, 
ул. Дзержинского, д. 15а, 
73-18-27; 73-82-02; 73-95-88, dou80@vologda-city.ru</t>
  </si>
  <si>
    <t xml:space="preserve">Тьютор </t>
  </si>
  <si>
    <t>1.4 от МРОТ</t>
  </si>
  <si>
    <t>МДОУ № 83 "Вишенка"</t>
  </si>
  <si>
    <t>160002, г. Вологда, 
ул. Ленинградская, 87а, d10150.edu35.eu; 
dou83@vologda-city.ru</t>
  </si>
  <si>
    <t>18000-40000</t>
  </si>
  <si>
    <t>17500-18000</t>
  </si>
  <si>
    <t>МДОУ № 86 "Ладушки"</t>
  </si>
  <si>
    <t>160034, г.Вологда, ул.Ленинградская, д.93-а; 
8-(8172)-539389; http://d10153.edu35.ru; dou86@vologda-city.ru</t>
  </si>
  <si>
    <t>23 000-30 000</t>
  </si>
  <si>
    <t>23 000 - 30 000</t>
  </si>
  <si>
    <t>160034, г.Вологда, ул.Ленинградская, д.93-а; 
8172-539389; http://d10153.edu35.ru; dou86@vologda-city.ru</t>
  </si>
  <si>
    <t>МДОУ № 87 "Радуга"</t>
  </si>
  <si>
    <t>город Вологда, ул. Пролетарская, 
д. 64,  8(8172)21-19-80,   dou87@vologda-city.ru</t>
  </si>
  <si>
    <t>21000-23000</t>
  </si>
  <si>
    <t>МДОУ № 88 "Искорка"</t>
  </si>
  <si>
    <t>160004, г. Вологда, ул. Галкинская, д.95-а, тел. 8(172) 26-46-47, 75-80-44 http://d10174.edu35.ru/ e-mail: dou88@vologda-city.ru</t>
  </si>
  <si>
    <t>1981,1993</t>
  </si>
  <si>
    <t>17000 руб.</t>
  </si>
  <si>
    <t>МДОУ № 89 "Зоренька"</t>
  </si>
  <si>
    <t>160031, город Вологда, ул.Хлюстова, 
д.19, 72-75-53,  72-77-05, detsad89vologda.ucoz.ru, dou89@vologda-city.ru</t>
  </si>
  <si>
    <t>МДОУ 91 "Росинка"</t>
  </si>
  <si>
    <t>160555, г.Вологда с.Молочное ул.Парковая д.8а,  (8172) 52-56-40, dou91@vologda-city.ru,  d101157.edu35</t>
  </si>
  <si>
    <t>0,25 ставки</t>
  </si>
  <si>
    <t>Детские сады, поликлиника, школа, музыкальная школа, Вологодская ГМХА им. Н.В. Верещагина</t>
  </si>
  <si>
    <t>2 ставки</t>
  </si>
  <si>
    <t>МДОУ "Детский сад № 92 "Ивушка"</t>
  </si>
  <si>
    <t>160033, г.Вологда, Технический переулок, д. 46, (8172) 73-83-43, dou92@vologda-city.ru, www.d10158.edu35.ru</t>
  </si>
  <si>
    <t>24+12</t>
  </si>
  <si>
    <t>от 20 000 рублей, в зависимости от образования, стажа, квалифкационной категории (возможно совместительство)</t>
  </si>
  <si>
    <t>МДОУ № 94 "Елочка"</t>
  </si>
  <si>
    <t>160032, г.Вологда, ул.Воркутинская, д.20а, 73-80-96, 73-80-97, http://elochka94.edu35.ru, dou94@vologda-city.ru</t>
  </si>
  <si>
    <t>от 14710</t>
  </si>
  <si>
    <t>МДОУ № 96 "Соловушка"</t>
  </si>
  <si>
    <t>160017, г.Вологда, 
ул. Ленинградская, 75в,  53-61-49, 
51-93-29, https://d10161.edu35.ru/</t>
  </si>
  <si>
    <t>от 20000 руб</t>
  </si>
  <si>
    <t>МОУ № 98 "Хрусталик"</t>
  </si>
  <si>
    <t>160022, г. Вологда, ул. Ярославская д24а, 8 (172) 26-87-85, http//dou98, dou98@vologda-city.ru</t>
  </si>
  <si>
    <t>17 000-25 000</t>
  </si>
  <si>
    <t>МАДОУ № 100 "Вербушка"</t>
  </si>
  <si>
    <t>160024, г.Вологда,
ул. Фрязиновская, дом 34,
(8172) 33-19-22, dou100@vologda-city.ru, https://d10163.edu35.ru</t>
  </si>
  <si>
    <t>19 000,00</t>
  </si>
  <si>
    <t>МДОУ № 101 "Машенька"</t>
  </si>
  <si>
    <t xml:space="preserve">160034 г. Вологда, Псковская , д. 14-а dou101@vologda-city.ru, www.d10164.edu35.ru </t>
  </si>
  <si>
    <t>25.000-40.000</t>
  </si>
  <si>
    <t>17 129=19</t>
  </si>
  <si>
    <t>МДОУ № 102 "Росинка"</t>
  </si>
  <si>
    <t>160034, г. Вологда, ул. Северная, 30а, 8(8172) 27-24-12, http://www.d10165.edu35.ru    dou102@vologda-city.ru</t>
  </si>
  <si>
    <t>МДОУ № 103 "Полянка"</t>
  </si>
  <si>
    <t>160022, г. Вологда, Казакова, 
 6а, 71-73-16; 71-69-97; d10166.edu35.ru; 
dou103@vologda-city.ru</t>
  </si>
  <si>
    <t>18000-30000</t>
  </si>
  <si>
    <t>+</t>
  </si>
  <si>
    <t>МДОУ №106 "Золотой ключик"</t>
  </si>
  <si>
    <t>160032, г. Вологда, ул. Конева, д.25а, 8(8172)73-26-02, d10040.edu35.ru</t>
  </si>
  <si>
    <t xml:space="preserve"> от 15974</t>
  </si>
  <si>
    <t>МДОУ  №107 "Лукоморье"</t>
  </si>
  <si>
    <t>160004, г. Вологда, ул. Гончарная, 
д. 8а, dou107@vologda-city.ru,www10179.edu35.ru</t>
  </si>
  <si>
    <t>МАДОУ "Детский сад № 108 "Гнёздышко"</t>
  </si>
  <si>
    <t>160023, г. Вологда, 
ул. Ярославская, д. 38 б; 
ул. Молодежная 20а; 
ул. Ярославская д. 36а 
71-40-18,  d10169.edu35.ru;  dou108@vologda-city.ru</t>
  </si>
  <si>
    <t>1988/2019/2021</t>
  </si>
  <si>
    <t>МБДОУ № 109 "Букварёнок"</t>
  </si>
  <si>
    <t>г. Вологда, ул. Разина, 51, ул. Пугачева, 71 а, ул. Пугачева, 57 а   8(8172)27-64-69                                           // d10044.edu35.ru                               dou109@vologda-city.ru</t>
  </si>
  <si>
    <t>1965,1988,1989</t>
  </si>
  <si>
    <t>150029, г. Вологда, ул. Разина, 51, ул. Пугачева, 71 а, ул. Пугачева, 57 а, 8(8172)27-64-69, d10044.edu35.ru, dou109@vologda-city.ru</t>
  </si>
  <si>
    <t>МАДОУ "Детский сад  № 110 "Аистенок"</t>
  </si>
  <si>
    <t>160033 г. Вологда, ул. Гончарная, д.15/ Народная д. 2, 26-45-72,  http:http://d10170.edu35.ru/,  dou110@vologda-city.ru</t>
  </si>
  <si>
    <t>1990/2021</t>
  </si>
  <si>
    <t>от17000,00 до 38200,00</t>
  </si>
  <si>
    <t>Документовед</t>
  </si>
  <si>
    <t>МБДОУ № 112 "Золотая рыбка"</t>
  </si>
  <si>
    <t>160024, г. Вологда,
 ул Фрязиновская, д.24 а, 
 27-01-71, 27-01-81, http://d10185.edu35.ru/, 
dou112@vologda-city.ru</t>
  </si>
  <si>
    <t>1500,00-1700,00</t>
  </si>
  <si>
    <t>МБДОУ № 114 "Солнечный город"</t>
  </si>
  <si>
    <t>160010, г. Вологода, ул. Сергея Преминина, 4б71-15-43,71-15-53, 
71-15-63, dou114@vologda-city.ru,  d10184.edu35.ru</t>
  </si>
  <si>
    <t>МБДОУ № 116 " Здоровячок"</t>
  </si>
  <si>
    <t>160014, г. Вологда, 
ул. Доронинская, д. 8,  27-47-45 ,  dou116@vologda-city.ru</t>
  </si>
  <si>
    <t>от 25000,00</t>
  </si>
  <si>
    <t>от 18000,00</t>
  </si>
  <si>
    <t>МАДОУ № 117 "Капелька"</t>
  </si>
  <si>
    <t>160028, г. Вологда, 
ул. Возрождения, д. 88,  33-17-13,
33-89-09, dou117@vologda-city.ru</t>
  </si>
  <si>
    <t>МАДОУ № 117  "Капелька"</t>
  </si>
  <si>
    <t xml:space="preserve">по тарификации </t>
  </si>
  <si>
    <t>МБДОУ ВМР "Кипеловский детский сад"</t>
  </si>
  <si>
    <t>160550, Вологодская область, Вологодский район, п. Кипелово,
 ул. Новая , д. 6,
8(8172)55-20-23, lena.dedeiko@yandex.ru, www.d08108.edu35.ru</t>
  </si>
  <si>
    <t>Средняя школа, ДК, ФАП</t>
  </si>
  <si>
    <t>МБДОУ ВМР "Огарковский детский сад общеразвивающего вида"</t>
  </si>
  <si>
    <t>160524,  Вологодская область, Вологодский район, 
п. Огарково, д. 32А  (8172) 55-44-90,  www.d08118.edu35.ru,  d08116.edu35.ru</t>
  </si>
  <si>
    <t>1969, 1977,1982,1988</t>
  </si>
  <si>
    <t>Детский сад, школа, библиотека, ФОК, ДК, больница</t>
  </si>
  <si>
    <t>Вытегорский</t>
  </si>
  <si>
    <t>БДОУ ВМР "Детский сад "Кораблик" общеразвивающего вида"</t>
  </si>
  <si>
    <t>162900,  Вологодская область,
 г. Вытегра, ул. Просвещения д.9, 8(81746)2-30-82,  https://d09108.edu35.ru/, detsadkorablik@mail.ru</t>
  </si>
  <si>
    <t xml:space="preserve">0.5 </t>
  </si>
  <si>
    <t>8000руб.</t>
  </si>
  <si>
    <t>МАДОУ "Детский сад № 64"</t>
  </si>
  <si>
    <t>162610, г. Череповец, 
ул. Менделеева,  д.8-А, 
8(202) 57-37-42, mdou64@mail.ru, http://d11137.edu35.ru/</t>
  </si>
  <si>
    <t>Заведующий хозяйством</t>
  </si>
  <si>
    <t>МАДОУ "Детский сад № 119"</t>
  </si>
  <si>
    <t>162618, г. Череповец, ул.Олимпийская, д.35; 
8(8202) 26-08-06; http://d11177.edu35.ru; sad119@cherepovetscity.ru</t>
  </si>
  <si>
    <t>7.2/36</t>
  </si>
  <si>
    <t>8/40</t>
  </si>
  <si>
    <t>2/10</t>
  </si>
  <si>
    <t>МАДОУ "Детский сад № 15"</t>
  </si>
  <si>
    <t>162626, г. Череповец, ул. Рыбинская, д. 26, (8202)31-15-05, sad15@cherepovetscity.ru, http://gemchuginka-35.ru/</t>
  </si>
  <si>
    <t>МАДОУ "Детский сад № 26"</t>
  </si>
  <si>
    <t>162624, г. Череповец, ул. Олимпийская д. 5,  8(202) 26-08-07, ds26@mail.ru</t>
  </si>
  <si>
    <t>Компенсация найма</t>
  </si>
  <si>
    <t>МБДОУ "Детский сад № 12"</t>
  </si>
  <si>
    <t>162610, г. Череповец, бульвар Доменщиков д.38, +7 (8202) 57-16-30, d11111.edu35.ru</t>
  </si>
  <si>
    <t>МАДОУ "Детский сад № 59"</t>
  </si>
  <si>
    <t>162610, г. Череповец,
ул. Ломоносова,  д. 35 а, 
8(202) 25-58-25 http://d11133.edu35.ru/ sad59@cherepovetscity.ru</t>
  </si>
  <si>
    <t>36 часов в неделю</t>
  </si>
  <si>
    <t>25000 руб.</t>
  </si>
  <si>
    <t>Компенсация за найм жилья, комната в общежитии</t>
  </si>
  <si>
    <t>МАОУ "Образовательный центр № 36" (сад)</t>
  </si>
  <si>
    <t>162620, г. Череповец, Центральная, д. 20, 8(202)54-61-04, school36@cherepovetscity.ru</t>
  </si>
  <si>
    <t>от 17363 (0,5 ст 8681 руб)</t>
  </si>
  <si>
    <t xml:space="preserve">от 17363 </t>
  </si>
  <si>
    <t>МАДОУ "Детский сад № 77"</t>
  </si>
  <si>
    <t>162612, г. Череповец,  
ул. Первомайская, д. 28, 
+7 (8202) 24‒38‒00, d11146.edu35.ru</t>
  </si>
  <si>
    <t>36 ч в неделю</t>
  </si>
  <si>
    <t>МАДОУ "Детский сад № 102"</t>
  </si>
  <si>
    <t>162604, г. Череповец, 
ул. Партизана Окинина, д.10; d11163.edu35; sad102@cherepovetscity.ru</t>
  </si>
  <si>
    <t xml:space="preserve">3,6 часов в неделю </t>
  </si>
  <si>
    <t>17363,00 (пропорционально отработанному времени)</t>
  </si>
  <si>
    <t xml:space="preserve">от 17363,00 </t>
  </si>
  <si>
    <t>МАДОУ "Детский сад № 90"</t>
  </si>
  <si>
    <t xml:space="preserve">162614, г. Череповец, 
ул. Вологодская, д. 28, d11155.edu35.ru,
+7 (8202) 55-27-57                                                                    </t>
  </si>
  <si>
    <t xml:space="preserve">1967                                                                                       1963 </t>
  </si>
  <si>
    <t xml:space="preserve">1968                                                                                       1963 </t>
  </si>
  <si>
    <t xml:space="preserve">1969                                                                                       1963 </t>
  </si>
  <si>
    <t xml:space="preserve">1970                                                                                       1963 </t>
  </si>
  <si>
    <t xml:space="preserve">1971                                                                                       1963 </t>
  </si>
  <si>
    <t>МАДОУ "Детский сад № 92"</t>
  </si>
  <si>
    <t>162614, г. Череповец, ул. Вологодская, д.52; 8202-553458; http://dsburatino.ru/; sad92@cherepovetscity.ru</t>
  </si>
  <si>
    <t>Зам.зав. по АХР</t>
  </si>
  <si>
    <t>МАДОУ "Детский сад № 63"</t>
  </si>
  <si>
    <t>162609, г. Череповец, ул. Любецкая дом 11, (8202) 30-20-17, 30-16-91 d11136.edu35.ru,
sad63@сherepovetscity.ru</t>
  </si>
  <si>
    <t>17 362,50 руб.</t>
  </si>
  <si>
    <t>162609, г. Череповец, ул. Любецкая дом 11, 8202-302017, 301691 d11136.edu35.ru,
sad63@сherepovetscity.ru</t>
  </si>
  <si>
    <t>МАДОУ "Детский сад № 111"</t>
  </si>
  <si>
    <t xml:space="preserve">162605, г. Череповец, ул.Тимохина,  д.6,  8202-263310, d11171.edu35.ru, sad111@cherepovetscity.ru  </t>
  </si>
  <si>
    <t>Повар</t>
  </si>
  <si>
    <t>Кладовщик</t>
  </si>
  <si>
    <t>МАДОУ  "Детский сад № 112"</t>
  </si>
  <si>
    <t>162603, г. Череповец, Краснодонцев, д. 36, (8202) 28-29-49, www.d11172.edu35.ru, mdou112_35@mail.ru</t>
  </si>
  <si>
    <t>от 17400</t>
  </si>
  <si>
    <t>МАДОУ "Детский сад № 115"</t>
  </si>
  <si>
    <t xml:space="preserve">162624, г. Череповец, 
ул. Олимпийская, д. 17, 
 (8202)20-33-64, http//d11174.edu35/ru,  sad115@cherepovetscity.ru
</t>
  </si>
  <si>
    <t>1981г.</t>
  </si>
  <si>
    <t>24 часа в неделю</t>
  </si>
  <si>
    <t>МАДОУ " Детский сад № 7"</t>
  </si>
  <si>
    <t xml:space="preserve"> 162610, г. Череповец, ул. Ленина 171, (8202) 25-10-80, sad7@cherepovetscit.ru</t>
  </si>
  <si>
    <t>МАОУ "Образовательный центр № 11"</t>
  </si>
  <si>
    <t>162614, г. Череповец, 
пр. Луначарского 46, (8202) 490413, sad11@cherepovetsity.ru</t>
  </si>
  <si>
    <t>МАДОУ "Детский сад № 106"</t>
  </si>
  <si>
    <t>162614, г. Череповец, ул.Сталеваров,74, (8202) 55 09 43, //d11167.edu35.ru/, sad106@cherepovetscity.ru</t>
  </si>
  <si>
    <t>от 17362,5</t>
  </si>
  <si>
    <t>МБДОУ "Детский сад № 21"</t>
  </si>
  <si>
    <t>162602, г. Череповец, 
ул. Боршодская, д.34, 8202- 26-92-30, http://d11115.edu35.ru, sad21@cherepovetscity.ru</t>
  </si>
  <si>
    <t>1971 год - здание ул. Боршодская, д.34, 1969 г. - здание ул. Леднева, д.11</t>
  </si>
  <si>
    <t>24-часовая рабочая неделя</t>
  </si>
  <si>
    <t>15990-18000</t>
  </si>
  <si>
    <t>1972 год - здание ул. Боршодская, д.34, 1969 г. - здание ул. Леднева, д.11</t>
  </si>
  <si>
    <t>10-часовая рабочая неделя</t>
  </si>
  <si>
    <t>15990-16000</t>
  </si>
  <si>
    <t>1973 год - здание ул. Боршодская, д.34, 1969 г. - здание ул. Леднева, д.11</t>
  </si>
  <si>
    <t>МАДОУ "Детский сад № 65"</t>
  </si>
  <si>
    <t>162611, г. Череповец, ул. Бабушкина, д.13, ул. Ломоносова, д.14 А, 8(8202)25-11-97, 57-01-37, d11138, mbdou65@yandex,ru</t>
  </si>
  <si>
    <t>МАДОУ "Детский сад № 116"</t>
  </si>
  <si>
    <t>162605 г. Череповец, пр. Победы, 
д. 124, аd11175.edu35.ru
 (8202) 26-09-50, 26-09-20</t>
  </si>
  <si>
    <t>МАДОУ "Детский сад № 8"</t>
  </si>
  <si>
    <t>162626, г. Череповец, ул. Рыбинская, д.46. 8(8202)31-75-30; d11190.edu35.ru ; sad8@cherepovetscity.ru</t>
  </si>
  <si>
    <t>МАДОУ "Детский сад № 4"</t>
  </si>
  <si>
    <t>162618,  г. Череповец, 
ул. Юбилейная, д. 24, 8202-266426, http//d11104.edu35.ru, sad4@cherepovetscity.ru</t>
  </si>
  <si>
    <t>МОУ"СОШ№19" (ДЕТСКИЙ САД ПРИ ШКОЛЕ)</t>
  </si>
  <si>
    <t>160501, г. Вологда ул. Пионерская, д.20, (172)74-91-27, 
school19@vologda-city.ru</t>
  </si>
  <si>
    <t>МБДОУ "Центр развития ребёнка - детский сад № 2"</t>
  </si>
  <si>
    <t xml:space="preserve">162002, Вологодская область, г. Грязовец, ул.Ленина, д.109-а;  88175521233; http://d12108.edu35.ru/;  Ivuchka.16@mail.ru  </t>
  </si>
  <si>
    <t>МБДОУ "Центр развития ребёнка - детский сад № 3"</t>
  </si>
  <si>
    <t>162002, Вологодская область, г.Грязовец, ул. Пылаевых, д. 48а, 88175521422, https://d12125.edu35.ru/, gryazdetsad57@rambler.ru</t>
  </si>
  <si>
    <t>от 15 974</t>
  </si>
  <si>
    <t>МБДОУ "Центр развитяи ребёнка - детский сад № 4"</t>
  </si>
  <si>
    <t>162000,  Вологодская область, 
г. Грязовец, ул. Ленина, д. 93А,  8(81755)2-10-50, ya.mdou-ds4@yandex.ru, http://d12102.еdu35.ru</t>
  </si>
  <si>
    <t>Социальный педагог (квотируемое место)</t>
  </si>
  <si>
    <t>5000=00</t>
  </si>
  <si>
    <t>МБДОУ "Юровский детский сад"</t>
  </si>
  <si>
    <t xml:space="preserve">162030, Вологодская область, Грязовецкий район, д. Юрово, 
ул. Центральная, д. 11а, 
8(81755) 51257, d12117.edu35.ru, mbdou-dsyurovo@yandex.ru </t>
  </si>
  <si>
    <t>36/40</t>
  </si>
  <si>
    <t>Срелняя школа, детский сад, почтовое отделение, Дом       культуры, Племзавод- колхоз имени 50-летия СССР, ФАП.</t>
  </si>
  <si>
    <t>Делопроизводитель</t>
  </si>
  <si>
    <t>БДОУ "Детский сад "Рябинка"</t>
  </si>
  <si>
    <t>161404, Вологодская область, Кичменгкско-Городецкий район, п.Югский, ул.Центральная, д.15 (881740)3-01-24; http://d15112.edu35.ru; secretar-15112@obr.edu35.ru</t>
  </si>
  <si>
    <t>Сьёмное жильё</t>
  </si>
  <si>
    <t>Детский сад, школа, дом культуры, библиотека</t>
  </si>
  <si>
    <t>БДОУ детский сад "Ивушка"</t>
  </si>
  <si>
    <t>161400, Вологодская область, 
Кичменгско-Городецкий район, 
д. Ананино, ул. Дорожная, д.6, 
(81740) 2-18-74, d15103.edu35.ru</t>
  </si>
  <si>
    <t xml:space="preserve">РДК,ДШИ, ЦРБ, детские сады, школа,КСЦО, РЦДО, Музей, </t>
  </si>
  <si>
    <t>МБДОУ "Детский сад №2 "Березка"</t>
  </si>
  <si>
    <t>161440, Вологодская область, город Никольск, ул. 25 Октября, дом 16, 8(81754)2-12-27, http://d17109.edu35.ru, sad.berezka@mail.ru</t>
  </si>
  <si>
    <t>Музыкальный руководитель, учитель-дефектолог</t>
  </si>
  <si>
    <t>1,5  1</t>
  </si>
  <si>
    <t>36; 20</t>
  </si>
  <si>
    <t>МАДОУ СМР "Детский сад №3"</t>
  </si>
  <si>
    <t>162220, Вологодская область, Сямженский район, с.Сямжа,
 ул.Славянская, д.1;                         тел. (81752) 2-23-66                         сайт: http://d20106.edu35.ru/;                               электронный адре:ds-radyga3@yandex.ru</t>
  </si>
  <si>
    <t>36 час.</t>
  </si>
  <si>
    <t>21000 руб.</t>
  </si>
  <si>
    <t>Оплата аренды жилья, субсидии на жилье</t>
  </si>
  <si>
    <t>БДОУ "Тарногский детский сад №3 "Улыбка"</t>
  </si>
  <si>
    <t>161560, Вологодская область, с.Тарногский Городок, ул.Гагарина, 1а, 88174821433, http://d21118.edu35.ru/, ulybcka.det@yandex.ru</t>
  </si>
  <si>
    <t>МБДОУ «Тотемский детский сад №9 «Сказка»</t>
  </si>
  <si>
    <t xml:space="preserve">161300, Вологодская обл., г. Тотьма, ул. Кореповская,д.13;  8173922369; http://d22106.edu35.ru;  mbdou9skazka@yandex.ru  </t>
  </si>
  <si>
    <t>МБДОУ "Тотемский детский сад №1 "Росинка"</t>
  </si>
  <si>
    <t>161300, Вологодская область, Тотемский район, г. Тотьма, 
ул. Ленина,76, (81739) 2-11-49, d22101.edu35.ru</t>
  </si>
  <si>
    <t>МБДОУ "Юбилейный детский сад №19 "Журавушка"</t>
  </si>
  <si>
    <t xml:space="preserve">161327, Вологодская область, Тотемский район, п. Юбилейный, 
ул. Газовиков, д.1,  8(81739)2-51-66, http://d22121.edu35.ru, zhurav.iub@yandex.ru             </t>
  </si>
  <si>
    <t>Детский сад, школа, ФОК, учреждение здравоохранения, изостудия, музыкальная школа, библиотека.</t>
  </si>
  <si>
    <t>МБДОУ "Детский сад комбинорованного вида п. Чагода"</t>
  </si>
  <si>
    <t>Вологодская обл., Чагодощенский район, п. Чагода, ул. Кирова, д. 1, 8(81741) 22582, http://www.d26107.edu35.ru, mdoud.pchagoda@yandex.ru</t>
  </si>
  <si>
    <t>Дефектолог</t>
  </si>
  <si>
    <t>0,5 (20 ч)</t>
  </si>
  <si>
    <t>МБДОУ "Сазоновский детский сад" ОСП "Детский сад"Теремок"</t>
  </si>
  <si>
    <t>162431, Вологодская обл., Чагодощенский район, с. Белые Кресты, ул. Луговая, д. 9, 
8(81741) 31296, http://www.d26106.edu35.ru/, mdoudetskijsad2@yandex.ru</t>
  </si>
  <si>
    <t>1989 г.</t>
  </si>
  <si>
    <t>орт 18315,02 до 39075,25</t>
  </si>
  <si>
    <t>МАДОУ "Детский сад № 71"</t>
  </si>
  <si>
    <t>162602, г.Череповец, ул.Ленина, (8202)55-33-63 , д.66, ул.Труда, д.56, (8202) 55-53-94, d11141.edu35.ru, mdou-71@mail.ru</t>
  </si>
  <si>
    <t>7,2ч в день</t>
  </si>
  <si>
    <t xml:space="preserve">от 17 362,50  </t>
  </si>
  <si>
    <t>8ч</t>
  </si>
  <si>
    <t>МАДОУ "Детский сад № 9"</t>
  </si>
  <si>
    <t>162609, г. Череповец, Октябрьский пр., 59, 8 8202 31 07 09, http://d11108.edu35.ru/, d.s.negnost9@mail.ru</t>
  </si>
  <si>
    <t>медицинская сестра на бассейн</t>
  </si>
  <si>
    <t>МАДОУ "Детский сад № 93"</t>
  </si>
  <si>
    <t xml:space="preserve"> 162614, г. Череповец, ул. Вологодская, д. 44,  (8202) 55-51-82, sad93@cherepovetscity.ru</t>
  </si>
  <si>
    <t>МРОТ</t>
  </si>
  <si>
    <t>МАДОУ "Детский сад № 121"</t>
  </si>
  <si>
    <t xml:space="preserve"> 162612, г. Череповец, ул. Химиков, д. 14 а, 8 (8202) 240250, http://d11178.edu35.ru/, sad121@cherepovetscity.ru</t>
  </si>
  <si>
    <t>МАДОУ "Детский сад № 128"</t>
  </si>
  <si>
    <t>162604, г. Череповец, 
ул. Молодежная, д. 20, 8202-297064,  ул. Остинская, д. 38, 8202-291488, sad128@cherepovetscity.ru, сайт: http://d11184.edu35.ru</t>
  </si>
  <si>
    <t>1987, 1988</t>
  </si>
  <si>
    <t>Детские сады, учреждения здравоохранения, соц.обслуживания, культуры</t>
  </si>
  <si>
    <t>1987, 1989</t>
  </si>
  <si>
    <t>1987, 1990</t>
  </si>
  <si>
    <t>МАДОУ "Детский сад № 131"</t>
  </si>
  <si>
    <t>162612,, г. Череповец, ул. Гоголя, дом 40 (8202) 49-04-50, d11187.edu35.ru, sad131@cherepovetscity.ru</t>
  </si>
  <si>
    <t>МАДОУ "Детский сад № 107"</t>
  </si>
  <si>
    <t>162616, г.Череповец, ул.Архангельская,116, sad107@cherepovetscity.ru, 
8202-26-77-76</t>
  </si>
  <si>
    <t>МАДОУ "Детский сад № 104"</t>
  </si>
  <si>
    <t>162601, г.Череповец, ул.Архангельская, д.54, http://d11165edu35.ru, sad104@cherepovetscity.ru</t>
  </si>
  <si>
    <t>18000-25000</t>
  </si>
  <si>
    <t>МАДОУ "Детский сад № 98"</t>
  </si>
  <si>
    <t xml:space="preserve">162626,  г.Череповец, ул.Годовикова, д. 34, 8202 30-24-05, http://d11161.edu35.ru, sad98@cherepovetscity.ru </t>
  </si>
  <si>
    <t>г.Череповец</t>
  </si>
  <si>
    <t>Швея (квота)</t>
  </si>
  <si>
    <t>МАДОУ № 16</t>
  </si>
  <si>
    <t>162604, г. Череповец,
 ул. Пионерская, д.7, d11113.edu35.ru
8202-29-71-96,29-54-52</t>
  </si>
  <si>
    <t>от 17000,00</t>
  </si>
  <si>
    <t>162604, г. Череповец, 
ул. Пионерская, д.7, d11113.edu35.ru
8202-29-71-96,29-54-52</t>
  </si>
  <si>
    <t>МАДОУ "Детский сад № 5"</t>
  </si>
  <si>
    <t>162622, г. Череповец, пр. Победы, 
д. 80;  (8202) 55-05-43; sad5@cherepovetscity.ru</t>
  </si>
  <si>
    <t>17 500 - 25 000</t>
  </si>
  <si>
    <t>МАДОУ "Детский сад № 132"</t>
  </si>
  <si>
    <t>162616, г. Череповец, ул. К.Беляева, д.14; 8(8202)30-17-18; http://www.d11188.edu35.ru; sad132@cherepovetscity.ru</t>
  </si>
  <si>
    <t>МБДОУ "Детский сад №72"</t>
  </si>
  <si>
    <t>162606, г. Череповец, ул. Кравченко, д. 31, 8202- 579352, sad72@cherepovetscity.ru, https://d11142.edu35.ru</t>
  </si>
  <si>
    <t>МАДОУ "Детский сад № 123"</t>
  </si>
  <si>
    <t xml:space="preserve">162623,  г. Череповец, ул. К. Беляева, д. 49, 8 (8202) 26-90-95, http://www.d11180.edu35.ru/, sad123@cherepovetscity.ru   </t>
  </si>
  <si>
    <t>1986 г.</t>
  </si>
  <si>
    <t>МАДОУ "Детский сад № 114"</t>
  </si>
  <si>
    <t>162624,  г. Череповец, пр. Победы, д.196; (8202)26-88-86; http://d11193.edu35.ru/; ds114@cherepovetcity.ru</t>
  </si>
  <si>
    <t>1981,реконструкция 2011</t>
  </si>
  <si>
    <t>Возврат за найм жилья</t>
  </si>
  <si>
    <t>1981,реконструкция 2012</t>
  </si>
  <si>
    <t>МАОУ "Центр образования 
№ 32" (дошкольные группы)</t>
  </si>
  <si>
    <r>
      <t>162626, г.Череповец, Октябрьский пр-кт, д.46, 8202-320410</t>
    </r>
    <r>
      <rPr>
        <b/>
        <sz val="11"/>
        <rFont val="Times New Roman"/>
        <family val="1"/>
        <charset val="204"/>
      </rPr>
      <t xml:space="preserve">, 
</t>
    </r>
    <r>
      <rPr>
        <sz val="11"/>
        <rFont val="Times New Roman"/>
        <family val="1"/>
        <charset val="204"/>
      </rPr>
      <t>sad32@cherepovetscity.ru, https://s11019.edu35.ru/</t>
    </r>
  </si>
  <si>
    <t>от 15990</t>
  </si>
  <si>
    <t>МАДОУ "Детский сад № 3"</t>
  </si>
  <si>
    <t xml:space="preserve">162601, г.Череповец, пр.Победы, д.160, 8(8202) 28-75-05 , sad3@cherepovetscity.ru, httpd11103.edu35.ru </t>
  </si>
  <si>
    <t>МАОУ "Центр образования 
№ 44"</t>
  </si>
  <si>
    <t>162614, г. Череповец,
 ул Вологодская, д.48,  
(8202)30-23-46, school44@cherepovetscity.ru,  http://s11043.edu35.ru/</t>
  </si>
  <si>
    <t>17363 руб</t>
  </si>
  <si>
    <t>МАДОУ "Детский сад № 110"</t>
  </si>
  <si>
    <t>162603, г.Череповец, 
ул. Краснодонцев, д. 54, 8202-281101; 
sad110@cherepovetscity.ru</t>
  </si>
  <si>
    <t>1974 г</t>
  </si>
  <si>
    <t>МАДОУ "Детский сад № 86"</t>
  </si>
  <si>
    <t>162602,  г. Череповец, Московский пр., д. 42 , ул. М.Горького, д. 41, (8202)577792, sad86@cherepovetscity.ru, http://d11152.edu35.ru/</t>
  </si>
  <si>
    <t>Возможна компенсация за найм жилья "молодым специалистам"</t>
  </si>
  <si>
    <t>МАДОУ "Детский сад № 36"</t>
  </si>
  <si>
    <t>162609 г. Череповец ,  ул. Наседкина, д. 20 , 8202-490136, sad36@cherepovetscity.ru</t>
  </si>
  <si>
    <t>МАДОУ "Детский сад № 78"</t>
  </si>
  <si>
    <t>162622,  г. Череповец, пр. Победы д.71, 8202-552331,  http://d11147.edu35.ru</t>
  </si>
  <si>
    <t>МАДОУ "Детский сад № 85"</t>
  </si>
  <si>
    <t>162602, г. Череповец, ул. Мамлеева, д. 9, 8202-251832, http://d11151.edu35.ru, sad85@cherepovetscity.ru</t>
  </si>
  <si>
    <t>от 17363 до 25000</t>
  </si>
  <si>
    <t>18 (на 0,5 ставки)</t>
  </si>
  <si>
    <t>з/пл. на 0,5 ст. - от 8681,50 до 12500</t>
  </si>
  <si>
    <t xml:space="preserve"> 10 (на 0,5 ставки)</t>
  </si>
  <si>
    <t>МАДОУ "Детский сад № 24"</t>
  </si>
  <si>
    <t>162605, г. Череповец, пр. Победы, 
д. 121, 8202-269979, http://d11118.edu35.ru/, sad24@cherepovetscity.ru</t>
  </si>
  <si>
    <t xml:space="preserve">От 17363,00 </t>
  </si>
  <si>
    <t>МАДОУ "Детский сад № 6"</t>
  </si>
  <si>
    <t>162625, г.Череповец, Северное шоссе д.25, 8202-296577, http://d11106.edu35.ru/, sad6@cherepovetscity.ru</t>
  </si>
  <si>
    <t>17363-20000</t>
  </si>
  <si>
    <t>МАДОУ "Детский сад № 62"</t>
  </si>
  <si>
    <t>162610, г.Череповец, ул.Ломоносова, д.49, 8202-252923, sad62@cherepovetscity.ry</t>
  </si>
  <si>
    <t xml:space="preserve"> от 17363</t>
  </si>
  <si>
    <t>МАДОУ "Детский сад № 39"</t>
  </si>
  <si>
    <t>162626, г. Череповец, ул. Ленинградская, д.42, 8202-268483, sad39@cherepovetscity.ru</t>
  </si>
  <si>
    <t>Иногородним компенсация найма жилья</t>
  </si>
  <si>
    <t>Социальный найм</t>
  </si>
  <si>
    <t>МАДОУ "Детский сад № 126"</t>
  </si>
  <si>
    <t>162612, г. Череповец, ул. Белинского, д. 31,  ул. Красная, д. 26-А, 
8202-244313, sad126@cherepovetscity.ru</t>
  </si>
  <si>
    <t>1986                     1966</t>
  </si>
  <si>
    <t>1987                     1966</t>
  </si>
  <si>
    <t>1988                     1966</t>
  </si>
  <si>
    <t>1989                     1966</t>
  </si>
  <si>
    <t xml:space="preserve">162614, г. Череповец, ул. Вологодская, д. 44, 8202-555182, 
d11158.edu35.ru, sad93@cherepovetscity.ru
</t>
  </si>
  <si>
    <t>МАДОУ "Детский сад № 97"</t>
  </si>
  <si>
    <t>162608, г. Череповец, 
ул. Комсомольская, д.23, 
8202-555095, sad97@cherepovetscity.ru d11160.edu35.ru</t>
  </si>
  <si>
    <t>МАДОУ "Детский сад № 60"</t>
  </si>
  <si>
    <t>162625, г. Череповец, ул.Ветеранов, д. 16, http://d11134.edu35.ru/, sad60@chertpovetscity.ru</t>
  </si>
  <si>
    <t>МАДОУ "Детский сад №1"</t>
  </si>
  <si>
    <t>162616, г.Череповец, ул.Краснодонцев, д.76, sad1@cherepovetscity.ru, http://d11101.edu35.ru/</t>
  </si>
  <si>
    <t>Оплата найма жилья иногородним</t>
  </si>
  <si>
    <t>МАДОУ "Детский сад № 1"</t>
  </si>
  <si>
    <t>МАДОУ "Детский сад № 30"</t>
  </si>
  <si>
    <t>162627,  г.Череповец, ул.Монтклер, д.12, 8202-596076, https://d11199.edu35.ru/, sad30@cherepovetscity.ru</t>
  </si>
  <si>
    <t>от 18000 руб.</t>
  </si>
  <si>
    <t>МДОУ "Ирдоматский детский сад"</t>
  </si>
  <si>
    <t xml:space="preserve"> 162641, Вологодская область, Череповецкий район, 
д. Ирдоматка, ул. Новая д.36, 
8202-591471, d27108.edu35.ru,  irdomatka-ds@yandex.ru</t>
  </si>
  <si>
    <t>Школа, мед. пункт</t>
  </si>
  <si>
    <t>МДОУ "Климовский детский сад "Рябинка"</t>
  </si>
  <si>
    <t>162699, Вологодская область, Череповецкий район, д. Климовское, д. 17, 8202-664357, d27110.edu35.ru, rybinka-ds@yandex.ru</t>
  </si>
  <si>
    <t>Школа, амбулатория, Климовский ДКиС</t>
  </si>
  <si>
    <t xml:space="preserve">Сведения о вакансиях по педагогическим и непедагогическим специальностям, руководящим должностям в общеобразовательных организациях по состоянию на 01.04.2022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</si>
</sst>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General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 Cyr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Mangal"/>
      <family val="2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u/>
      <sz val="8"/>
      <color theme="10"/>
      <name val="Arial"/>
      <family val="2"/>
      <charset val="204"/>
    </font>
    <font>
      <sz val="11"/>
      <color rgb="FF0000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679">
    <xf numFmtId="0" fontId="0" fillId="0" borderId="0"/>
    <xf numFmtId="0" fontId="40" fillId="0" borderId="0"/>
    <xf numFmtId="0" fontId="44" fillId="0" borderId="0"/>
    <xf numFmtId="0" fontId="39" fillId="0" borderId="0"/>
    <xf numFmtId="0" fontId="38" fillId="0" borderId="0"/>
    <xf numFmtId="0" fontId="38" fillId="0" borderId="0"/>
    <xf numFmtId="0" fontId="46" fillId="0" borderId="0"/>
    <xf numFmtId="0" fontId="37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9" fillId="8" borderId="3" applyNumberFormat="0" applyAlignment="0" applyProtection="0"/>
    <xf numFmtId="0" fontId="50" fillId="21" borderId="4" applyNumberFormat="0" applyAlignment="0" applyProtection="0"/>
    <xf numFmtId="0" fontId="51" fillId="21" borderId="3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5" applyNumberFormat="0" applyFill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8" applyNumberFormat="0" applyFill="0" applyAlignment="0" applyProtection="0"/>
    <xf numFmtId="0" fontId="57" fillId="22" borderId="9" applyNumberFormat="0" applyAlignment="0" applyProtection="0"/>
    <xf numFmtId="0" fontId="58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40" fillId="24" borderId="10" applyNumberFormat="0" applyFont="0" applyAlignment="0" applyProtection="0"/>
    <xf numFmtId="0" fontId="62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36" fillId="0" borderId="0"/>
    <xf numFmtId="0" fontId="36" fillId="0" borderId="0"/>
    <xf numFmtId="0" fontId="35" fillId="0" borderId="0"/>
    <xf numFmtId="0" fontId="66" fillId="25" borderId="0" applyBorder="0" applyProtection="0"/>
    <xf numFmtId="0" fontId="6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7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67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4" fontId="44" fillId="0" borderId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69" fillId="0" borderId="0"/>
    <xf numFmtId="0" fontId="70" fillId="26" borderId="0"/>
    <xf numFmtId="0" fontId="70" fillId="27" borderId="0"/>
    <xf numFmtId="0" fontId="70" fillId="28" borderId="0"/>
    <xf numFmtId="0" fontId="70" fillId="29" borderId="0"/>
    <xf numFmtId="0" fontId="70" fillId="30" borderId="0"/>
    <xf numFmtId="0" fontId="70" fillId="31" borderId="0"/>
    <xf numFmtId="0" fontId="70" fillId="32" borderId="0"/>
    <xf numFmtId="0" fontId="70" fillId="33" borderId="0"/>
    <xf numFmtId="0" fontId="70" fillId="34" borderId="0"/>
    <xf numFmtId="0" fontId="70" fillId="29" borderId="0"/>
    <xf numFmtId="0" fontId="70" fillId="32" borderId="0"/>
    <xf numFmtId="0" fontId="70" fillId="35" borderId="0"/>
    <xf numFmtId="0" fontId="71" fillId="36" borderId="0"/>
    <xf numFmtId="0" fontId="71" fillId="33" borderId="0"/>
    <xf numFmtId="0" fontId="71" fillId="34" borderId="0"/>
    <xf numFmtId="0" fontId="71" fillId="37" borderId="0"/>
    <xf numFmtId="0" fontId="71" fillId="38" borderId="0"/>
    <xf numFmtId="0" fontId="71" fillId="39" borderId="0"/>
    <xf numFmtId="0" fontId="72" fillId="0" borderId="0">
      <alignment horizontal="center"/>
    </xf>
    <xf numFmtId="0" fontId="72" fillId="0" borderId="0">
      <alignment horizontal="center" textRotation="90"/>
    </xf>
    <xf numFmtId="0" fontId="73" fillId="0" borderId="0"/>
    <xf numFmtId="0" fontId="73" fillId="0" borderId="0"/>
    <xf numFmtId="0" fontId="71" fillId="40" borderId="0"/>
    <xf numFmtId="0" fontId="71" fillId="41" borderId="0"/>
    <xf numFmtId="0" fontId="71" fillId="42" borderId="0"/>
    <xf numFmtId="0" fontId="71" fillId="37" borderId="0"/>
    <xf numFmtId="0" fontId="71" fillId="38" borderId="0"/>
    <xf numFmtId="0" fontId="71" fillId="43" borderId="0"/>
    <xf numFmtId="0" fontId="74" fillId="31" borderId="13"/>
    <xf numFmtId="0" fontId="75" fillId="44" borderId="14"/>
    <xf numFmtId="0" fontId="76" fillId="44" borderId="13"/>
    <xf numFmtId="0" fontId="77" fillId="0" borderId="0"/>
    <xf numFmtId="0" fontId="78" fillId="0" borderId="15"/>
    <xf numFmtId="0" fontId="79" fillId="0" borderId="16"/>
    <xf numFmtId="0" fontId="80" fillId="0" borderId="17"/>
    <xf numFmtId="0" fontId="80" fillId="0" borderId="0"/>
    <xf numFmtId="0" fontId="81" fillId="0" borderId="18"/>
    <xf numFmtId="0" fontId="82" fillId="45" borderId="19"/>
    <xf numFmtId="0" fontId="83" fillId="0" borderId="0"/>
    <xf numFmtId="0" fontId="84" fillId="46" borderId="0"/>
    <xf numFmtId="165" fontId="70" fillId="0" borderId="0"/>
    <xf numFmtId="165" fontId="85" fillId="0" borderId="0"/>
    <xf numFmtId="0" fontId="86" fillId="27" borderId="0"/>
    <xf numFmtId="0" fontId="87" fillId="0" borderId="0"/>
    <xf numFmtId="0" fontId="69" fillId="47" borderId="20"/>
    <xf numFmtId="0" fontId="88" fillId="0" borderId="21"/>
    <xf numFmtId="0" fontId="89" fillId="0" borderId="0"/>
    <xf numFmtId="0" fontId="66" fillId="28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56" fillId="0" borderId="25" applyNumberFormat="0" applyFill="0" applyAlignment="0" applyProtection="0"/>
    <xf numFmtId="0" fontId="49" fillId="8" borderId="23" applyNumberFormat="0" applyAlignment="0" applyProtection="0"/>
    <xf numFmtId="0" fontId="50" fillId="21" borderId="24" applyNumberFormat="0" applyAlignment="0" applyProtection="0"/>
    <xf numFmtId="0" fontId="51" fillId="21" borderId="23" applyNumberFormat="0" applyAlignment="0" applyProtection="0"/>
    <xf numFmtId="0" fontId="66" fillId="25" borderId="0"/>
    <xf numFmtId="0" fontId="40" fillId="24" borderId="26" applyNumberFormat="0" applyFont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6" borderId="0" applyNumberFormat="0" applyBorder="0" applyAlignment="0" applyProtection="0"/>
    <xf numFmtId="0" fontId="47" fillId="51" borderId="0" applyNumberFormat="0" applyBorder="0" applyAlignment="0" applyProtection="0"/>
    <xf numFmtId="0" fontId="47" fillId="54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64" fillId="50" borderId="0" applyBorder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5" borderId="0" applyNumberFormat="0" applyBorder="0" applyAlignment="0" applyProtection="0"/>
    <xf numFmtId="0" fontId="49" fillId="53" borderId="23" applyNumberFormat="0" applyAlignment="0" applyProtection="0"/>
    <xf numFmtId="0" fontId="50" fillId="66" borderId="24" applyNumberFormat="0" applyAlignment="0" applyProtection="0"/>
    <xf numFmtId="0" fontId="51" fillId="66" borderId="23" applyNumberFormat="0" applyAlignment="0" applyProtection="0"/>
    <xf numFmtId="0" fontId="68" fillId="0" borderId="0" applyNumberFormat="0" applyFill="0" applyBorder="0" applyAlignment="0" applyProtection="0"/>
    <xf numFmtId="0" fontId="56" fillId="0" borderId="25" applyNumberFormat="0" applyFill="0" applyAlignment="0" applyProtection="0"/>
    <xf numFmtId="0" fontId="57" fillId="67" borderId="9" applyNumberFormat="0" applyAlignment="0" applyProtection="0"/>
    <xf numFmtId="0" fontId="59" fillId="68" borderId="0" applyNumberFormat="0" applyBorder="0" applyAlignment="0" applyProtection="0"/>
    <xf numFmtId="0" fontId="47" fillId="0" borderId="0"/>
    <xf numFmtId="0" fontId="60" fillId="49" borderId="0" applyNumberFormat="0" applyBorder="0" applyAlignment="0" applyProtection="0"/>
    <xf numFmtId="0" fontId="90" fillId="69" borderId="26" applyNumberFormat="0" applyAlignment="0" applyProtection="0"/>
    <xf numFmtId="0" fontId="64" fillId="50" borderId="0" applyNumberFormat="0" applyBorder="0" applyAlignment="0" applyProtection="0"/>
    <xf numFmtId="0" fontId="8" fillId="0" borderId="0"/>
    <xf numFmtId="0" fontId="49" fillId="8" borderId="27" applyNumberFormat="0" applyAlignment="0" applyProtection="0"/>
    <xf numFmtId="0" fontId="50" fillId="21" borderId="28" applyNumberFormat="0" applyAlignment="0" applyProtection="0"/>
    <xf numFmtId="0" fontId="51" fillId="21" borderId="27" applyNumberFormat="0" applyAlignment="0" applyProtection="0"/>
    <xf numFmtId="0" fontId="56" fillId="0" borderId="29" applyNumberFormat="0" applyFill="0" applyAlignment="0" applyProtection="0"/>
    <xf numFmtId="0" fontId="40" fillId="24" borderId="3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8" borderId="31" applyNumberFormat="0" applyAlignment="0" applyProtection="0"/>
    <xf numFmtId="0" fontId="50" fillId="21" borderId="32" applyNumberFormat="0" applyAlignment="0" applyProtection="0"/>
    <xf numFmtId="0" fontId="51" fillId="21" borderId="31" applyNumberFormat="0" applyAlignment="0" applyProtection="0"/>
    <xf numFmtId="0" fontId="56" fillId="0" borderId="33" applyNumberFormat="0" applyFill="0" applyAlignment="0" applyProtection="0"/>
    <xf numFmtId="0" fontId="40" fillId="24" borderId="34" applyNumberFormat="0" applyFont="0" applyAlignment="0" applyProtection="0"/>
    <xf numFmtId="0" fontId="7" fillId="0" borderId="0"/>
    <xf numFmtId="0" fontId="49" fillId="8" borderId="31" applyNumberFormat="0" applyAlignment="0" applyProtection="0"/>
    <xf numFmtId="0" fontId="50" fillId="21" borderId="32" applyNumberFormat="0" applyAlignment="0" applyProtection="0"/>
    <xf numFmtId="0" fontId="51" fillId="21" borderId="31" applyNumberFormat="0" applyAlignment="0" applyProtection="0"/>
    <xf numFmtId="0" fontId="56" fillId="0" borderId="33" applyNumberFormat="0" applyFill="0" applyAlignment="0" applyProtection="0"/>
    <xf numFmtId="0" fontId="40" fillId="24" borderId="35" applyNumberFormat="0" applyFont="0" applyAlignment="0" applyProtection="0"/>
    <xf numFmtId="0" fontId="49" fillId="53" borderId="36" applyNumberFormat="0" applyAlignment="0" applyProtection="0"/>
    <xf numFmtId="0" fontId="50" fillId="66" borderId="37" applyNumberFormat="0" applyAlignment="0" applyProtection="0"/>
    <xf numFmtId="0" fontId="51" fillId="66" borderId="36" applyNumberFormat="0" applyAlignment="0" applyProtection="0"/>
    <xf numFmtId="0" fontId="56" fillId="0" borderId="38" applyNumberFormat="0" applyFill="0" applyAlignment="0" applyProtection="0"/>
    <xf numFmtId="0" fontId="90" fillId="69" borderId="39" applyNumberFormat="0" applyAlignment="0" applyProtection="0"/>
    <xf numFmtId="0" fontId="6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5" fillId="0" borderId="0"/>
    <xf numFmtId="0" fontId="66" fillId="28" borderId="0"/>
    <xf numFmtId="0" fontId="4" fillId="0" borderId="0"/>
    <xf numFmtId="0" fontId="9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42" applyNumberFormat="0" applyFill="0" applyAlignment="0" applyProtection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40" fillId="24" borderId="43" applyNumberFormat="0" applyFont="0" applyAlignment="0" applyProtection="0"/>
    <xf numFmtId="0" fontId="49" fillId="53" borderId="41" applyNumberFormat="0" applyAlignment="0" applyProtection="0"/>
    <xf numFmtId="0" fontId="50" fillId="66" borderId="40" applyNumberFormat="0" applyAlignment="0" applyProtection="0"/>
    <xf numFmtId="0" fontId="51" fillId="66" borderId="41" applyNumberFormat="0" applyAlignment="0" applyProtection="0"/>
    <xf numFmtId="0" fontId="56" fillId="0" borderId="42" applyNumberFormat="0" applyFill="0" applyAlignment="0" applyProtection="0"/>
    <xf numFmtId="0" fontId="90" fillId="69" borderId="43" applyNumberFormat="0" applyAlignment="0" applyProtection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49" fillId="53" borderId="41" applyNumberFormat="0" applyAlignment="0" applyProtection="0"/>
    <xf numFmtId="0" fontId="50" fillId="66" borderId="40" applyNumberFormat="0" applyAlignment="0" applyProtection="0"/>
    <xf numFmtId="0" fontId="51" fillId="66" borderId="41" applyNumberFormat="0" applyAlignment="0" applyProtection="0"/>
    <xf numFmtId="0" fontId="56" fillId="0" borderId="42" applyNumberFormat="0" applyFill="0" applyAlignment="0" applyProtection="0"/>
    <xf numFmtId="0" fontId="90" fillId="69" borderId="43" applyNumberFormat="0" applyAlignment="0" applyProtection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42" applyNumberFormat="0" applyFill="0" applyAlignment="0" applyProtection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40" fillId="24" borderId="43" applyNumberFormat="0" applyFont="0" applyAlignment="0" applyProtection="0"/>
    <xf numFmtId="0" fontId="49" fillId="53" borderId="41" applyNumberFormat="0" applyAlignment="0" applyProtection="0"/>
    <xf numFmtId="0" fontId="50" fillId="66" borderId="40" applyNumberFormat="0" applyAlignment="0" applyProtection="0"/>
    <xf numFmtId="0" fontId="51" fillId="66" borderId="41" applyNumberFormat="0" applyAlignment="0" applyProtection="0"/>
    <xf numFmtId="0" fontId="56" fillId="0" borderId="42" applyNumberFormat="0" applyFill="0" applyAlignment="0" applyProtection="0"/>
    <xf numFmtId="0" fontId="90" fillId="69" borderId="43" applyNumberFormat="0" applyAlignment="0" applyProtection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1" fillId="0" borderId="0"/>
    <xf numFmtId="0" fontId="49" fillId="8" borderId="41" applyNumberFormat="0" applyAlignment="0" applyProtection="0"/>
    <xf numFmtId="0" fontId="50" fillId="21" borderId="40" applyNumberFormat="0" applyAlignment="0" applyProtection="0"/>
    <xf numFmtId="0" fontId="51" fillId="21" borderId="41" applyNumberFormat="0" applyAlignment="0" applyProtection="0"/>
    <xf numFmtId="0" fontId="56" fillId="0" borderId="42" applyNumberFormat="0" applyFill="0" applyAlignment="0" applyProtection="0"/>
    <xf numFmtId="0" fontId="40" fillId="24" borderId="43" applyNumberFormat="0" applyFont="0" applyAlignment="0" applyProtection="0"/>
    <xf numFmtId="0" fontId="49" fillId="53" borderId="41" applyNumberFormat="0" applyAlignment="0" applyProtection="0"/>
    <xf numFmtId="0" fontId="50" fillId="66" borderId="40" applyNumberFormat="0" applyAlignment="0" applyProtection="0"/>
    <xf numFmtId="0" fontId="51" fillId="66" borderId="41" applyNumberFormat="0" applyAlignment="0" applyProtection="0"/>
    <xf numFmtId="0" fontId="56" fillId="0" borderId="42" applyNumberFormat="0" applyFill="0" applyAlignment="0" applyProtection="0"/>
    <xf numFmtId="0" fontId="90" fillId="69" borderId="43" applyNumberFormat="0" applyAlignment="0" applyProtection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67" fillId="0" borderId="0"/>
  </cellStyleXfs>
  <cellXfs count="66">
    <xf numFmtId="0" fontId="0" fillId="0" borderId="0" xfId="0"/>
    <xf numFmtId="0" fontId="41" fillId="0" borderId="0" xfId="1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2" borderId="22" xfId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 wrapText="1"/>
    </xf>
    <xf numFmtId="0" fontId="41" fillId="0" borderId="46" xfId="1678" applyFont="1" applyFill="1" applyBorder="1" applyAlignment="1">
      <alignment horizontal="center" vertical="center" wrapText="1"/>
    </xf>
    <xf numFmtId="0" fontId="41" fillId="0" borderId="46" xfId="1678" applyFont="1" applyFill="1" applyBorder="1" applyAlignment="1">
      <alignment vertical="center" wrapText="1"/>
    </xf>
    <xf numFmtId="3" fontId="41" fillId="0" borderId="46" xfId="1678" applyNumberFormat="1" applyFont="1" applyFill="1" applyBorder="1" applyAlignment="1">
      <alignment horizontal="center" vertical="center" wrapText="1"/>
    </xf>
    <xf numFmtId="0" fontId="93" fillId="0" borderId="46" xfId="1678" applyFont="1" applyFill="1" applyBorder="1" applyAlignment="1">
      <alignment horizontal="center" vertical="center" wrapText="1"/>
    </xf>
    <xf numFmtId="3" fontId="41" fillId="0" borderId="46" xfId="0" applyNumberFormat="1" applyFont="1" applyFill="1" applyBorder="1" applyAlignment="1">
      <alignment horizontal="center" vertical="center" wrapText="1"/>
    </xf>
    <xf numFmtId="0" fontId="41" fillId="2" borderId="44" xfId="1" applyFont="1" applyFill="1" applyBorder="1" applyAlignment="1">
      <alignment horizontal="center" vertical="center" wrapText="1"/>
    </xf>
    <xf numFmtId="0" fontId="41" fillId="0" borderId="0" xfId="1" applyFont="1" applyFill="1"/>
    <xf numFmtId="0" fontId="41" fillId="0" borderId="0" xfId="1" applyFont="1" applyFill="1" applyAlignment="1">
      <alignment horizontal="center" vertical="center"/>
    </xf>
    <xf numFmtId="0" fontId="41" fillId="0" borderId="0" xfId="1" applyFont="1" applyFill="1" applyAlignment="1">
      <alignment horizontal="center"/>
    </xf>
    <xf numFmtId="0" fontId="41" fillId="0" borderId="0" xfId="1" applyFont="1" applyFill="1" applyAlignment="1">
      <alignment horizontal="right" wrapText="1"/>
    </xf>
    <xf numFmtId="0" fontId="1" fillId="0" borderId="0" xfId="0" applyFont="1"/>
    <xf numFmtId="0" fontId="103" fillId="0" borderId="0" xfId="0" applyFont="1"/>
    <xf numFmtId="0" fontId="41" fillId="0" borderId="46" xfId="1" applyFont="1" applyBorder="1" applyAlignment="1">
      <alignment horizontal="center" vertical="center" wrapText="1"/>
    </xf>
    <xf numFmtId="0" fontId="41" fillId="0" borderId="46" xfId="1" applyFont="1" applyBorder="1" applyAlignment="1">
      <alignment horizontal="center" vertical="top" wrapText="1"/>
    </xf>
    <xf numFmtId="0" fontId="1" fillId="0" borderId="46" xfId="0" applyFont="1" applyBorder="1"/>
    <xf numFmtId="0" fontId="103" fillId="0" borderId="0" xfId="0" applyFont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3" fontId="41" fillId="0" borderId="4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4" fillId="0" borderId="48" xfId="0" applyNumberFormat="1" applyFont="1" applyBorder="1" applyAlignment="1">
      <alignment horizontal="center" vertical="center" wrapText="1"/>
    </xf>
    <xf numFmtId="3" fontId="104" fillId="0" borderId="48" xfId="0" applyNumberFormat="1" applyFont="1" applyBorder="1" applyAlignment="1">
      <alignment horizontal="center" vertical="center" wrapText="1"/>
    </xf>
    <xf numFmtId="0" fontId="105" fillId="0" borderId="0" xfId="1" applyFont="1" applyFill="1" applyBorder="1" applyAlignment="1">
      <alignment horizontal="center" wrapText="1"/>
    </xf>
    <xf numFmtId="0" fontId="105" fillId="0" borderId="0" xfId="1" applyFont="1" applyFill="1" applyBorder="1" applyAlignment="1">
      <alignment horizontal="center" vertical="center" wrapText="1"/>
    </xf>
    <xf numFmtId="0" fontId="105" fillId="0" borderId="0" xfId="1" applyNumberFormat="1" applyFont="1" applyFill="1" applyBorder="1" applyAlignment="1">
      <alignment horizontal="center" wrapText="1"/>
    </xf>
    <xf numFmtId="0" fontId="97" fillId="0" borderId="0" xfId="1" applyFont="1" applyFill="1" applyBorder="1" applyAlignment="1">
      <alignment horizontal="center" wrapText="1"/>
    </xf>
    <xf numFmtId="0" fontId="106" fillId="0" borderId="0" xfId="0" applyFont="1" applyBorder="1" applyAlignment="1">
      <alignment horizontal="center" wrapText="1"/>
    </xf>
    <xf numFmtId="0" fontId="41" fillId="0" borderId="46" xfId="1" applyFont="1" applyFill="1" applyBorder="1" applyAlignment="1">
      <alignment horizontal="center" vertical="center" wrapText="1"/>
    </xf>
    <xf numFmtId="0" fontId="106" fillId="0" borderId="0" xfId="0" applyFont="1" applyFill="1" applyBorder="1" applyAlignment="1">
      <alignment horizontal="center" wrapText="1"/>
    </xf>
    <xf numFmtId="0" fontId="41" fillId="0" borderId="46" xfId="1" applyFont="1" applyFill="1" applyBorder="1" applyAlignment="1">
      <alignment horizontal="center" vertical="top" wrapText="1"/>
    </xf>
    <xf numFmtId="0" fontId="97" fillId="0" borderId="46" xfId="1" applyFont="1" applyFill="1" applyBorder="1" applyAlignment="1">
      <alignment horizontal="center" vertical="top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Fill="1" applyBorder="1" applyAlignment="1">
      <alignment horizontal="center" vertical="center" wrapText="1"/>
    </xf>
    <xf numFmtId="0" fontId="97" fillId="0" borderId="46" xfId="1" applyFont="1" applyFill="1" applyBorder="1" applyAlignment="1">
      <alignment horizontal="center" vertical="center" wrapText="1"/>
    </xf>
    <xf numFmtId="0" fontId="97" fillId="0" borderId="46" xfId="1" applyFont="1" applyBorder="1" applyAlignment="1">
      <alignment horizontal="center" vertical="top" wrapText="1"/>
    </xf>
    <xf numFmtId="0" fontId="106" fillId="0" borderId="46" xfId="0" applyFont="1" applyBorder="1" applyAlignment="1">
      <alignment horizontal="center" vertical="center" wrapText="1"/>
    </xf>
    <xf numFmtId="0" fontId="97" fillId="0" borderId="44" xfId="1" applyFont="1" applyBorder="1" applyAlignment="1">
      <alignment horizontal="center" vertical="center" wrapText="1"/>
    </xf>
    <xf numFmtId="0" fontId="97" fillId="0" borderId="46" xfId="1" applyFont="1" applyBorder="1" applyAlignment="1">
      <alignment horizontal="center" vertical="center" wrapText="1"/>
    </xf>
    <xf numFmtId="0" fontId="41" fillId="0" borderId="46" xfId="1" applyFont="1" applyBorder="1" applyAlignment="1" applyProtection="1">
      <alignment horizontal="center" vertical="center" wrapText="1"/>
      <protection locked="0"/>
    </xf>
    <xf numFmtId="0" fontId="106" fillId="0" borderId="50" xfId="0" applyFont="1" applyBorder="1" applyAlignment="1">
      <alignment vertical="center" wrapText="1"/>
    </xf>
    <xf numFmtId="0" fontId="41" fillId="0" borderId="44" xfId="1" applyFont="1" applyBorder="1" applyAlignment="1">
      <alignment vertical="center" wrapText="1"/>
    </xf>
    <xf numFmtId="0" fontId="106" fillId="0" borderId="46" xfId="0" applyFont="1" applyBorder="1" applyAlignment="1">
      <alignment vertical="center" wrapText="1"/>
    </xf>
    <xf numFmtId="0" fontId="106" fillId="0" borderId="0" xfId="0" applyFont="1" applyBorder="1" applyAlignment="1">
      <alignment horizontal="center" vertical="center" wrapText="1"/>
    </xf>
    <xf numFmtId="0" fontId="106" fillId="0" borderId="0" xfId="0" applyNumberFormat="1" applyFont="1" applyBorder="1" applyAlignment="1">
      <alignment horizontal="center" wrapText="1"/>
    </xf>
    <xf numFmtId="0" fontId="41" fillId="2" borderId="44" xfId="1" applyFont="1" applyFill="1" applyBorder="1" applyAlignment="1">
      <alignment horizontal="center" vertical="center" wrapText="1"/>
    </xf>
    <xf numFmtId="0" fontId="41" fillId="2" borderId="45" xfId="1" applyFont="1" applyFill="1" applyBorder="1" applyAlignment="1">
      <alignment horizontal="center" vertical="center" wrapText="1"/>
    </xf>
    <xf numFmtId="0" fontId="45" fillId="0" borderId="0" xfId="1" applyFont="1" applyFill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2" fillId="2" borderId="12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107" fillId="0" borderId="0" xfId="1" applyFont="1" applyFill="1" applyBorder="1" applyAlignment="1">
      <alignment horizontal="center" vertical="center" wrapText="1"/>
    </xf>
    <xf numFmtId="0" fontId="41" fillId="2" borderId="49" xfId="1" applyFont="1" applyFill="1" applyBorder="1" applyAlignment="1">
      <alignment horizontal="center" vertical="center" wrapText="1"/>
    </xf>
    <xf numFmtId="0" fontId="42" fillId="2" borderId="44" xfId="1" applyFont="1" applyFill="1" applyBorder="1" applyAlignment="1">
      <alignment horizontal="center" vertical="center" wrapText="1"/>
    </xf>
    <xf numFmtId="0" fontId="41" fillId="2" borderId="44" xfId="1" applyNumberFormat="1" applyFont="1" applyFill="1" applyBorder="1" applyAlignment="1">
      <alignment horizontal="center" vertical="center" wrapText="1"/>
    </xf>
    <xf numFmtId="0" fontId="41" fillId="2" borderId="49" xfId="1" applyNumberFormat="1" applyFont="1" applyFill="1" applyBorder="1" applyAlignment="1">
      <alignment horizontal="center" vertical="center" wrapText="1"/>
    </xf>
    <xf numFmtId="0" fontId="42" fillId="2" borderId="45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horizontal="center" vertical="center" wrapText="1"/>
    </xf>
    <xf numFmtId="0" fontId="42" fillId="2" borderId="46" xfId="1" applyFont="1" applyFill="1" applyBorder="1" applyAlignment="1">
      <alignment horizontal="center" vertical="center" wrapText="1"/>
    </xf>
  </cellXfs>
  <cellStyles count="1679">
    <cellStyle name="20% - Акцент1 2" xfId="8"/>
    <cellStyle name="20% - Акцент1 2 2" xfId="507"/>
    <cellStyle name="20% - Акцент1 2 2 2" xfId="575"/>
    <cellStyle name="20% - Акцент2 2" xfId="9"/>
    <cellStyle name="20% - Акцент2 2 2" xfId="508"/>
    <cellStyle name="20% - Акцент2 2 2 2" xfId="576"/>
    <cellStyle name="20% - Акцент3 2" xfId="10"/>
    <cellStyle name="20% - Акцент3 2 2" xfId="509"/>
    <cellStyle name="20% - Акцент3 2 2 2" xfId="577"/>
    <cellStyle name="20% - Акцент4 2" xfId="11"/>
    <cellStyle name="20% - Акцент4 2 2" xfId="510"/>
    <cellStyle name="20% - Акцент4 2 2 2" xfId="578"/>
    <cellStyle name="20% - Акцент5 2" xfId="12"/>
    <cellStyle name="20% - Акцент5 2 2" xfId="511"/>
    <cellStyle name="20% - Акцент5 2 2 2" xfId="579"/>
    <cellStyle name="20% - Акцент6 2" xfId="13"/>
    <cellStyle name="20% - Акцент6 2 2" xfId="512"/>
    <cellStyle name="20% - Акцент6 2 2 2" xfId="580"/>
    <cellStyle name="40% - Акцент1 2" xfId="14"/>
    <cellStyle name="40% - Акцент1 2 2" xfId="513"/>
    <cellStyle name="40% - Акцент1 2 2 2" xfId="581"/>
    <cellStyle name="40% - Акцент2 2" xfId="15"/>
    <cellStyle name="40% - Акцент2 2 2" xfId="514"/>
    <cellStyle name="40% - Акцент2 2 2 2" xfId="582"/>
    <cellStyle name="40% - Акцент3 2" xfId="16"/>
    <cellStyle name="40% - Акцент3 2 2" xfId="515"/>
    <cellStyle name="40% - Акцент3 2 2 2" xfId="583"/>
    <cellStyle name="40% - Акцент4 2" xfId="17"/>
    <cellStyle name="40% - Акцент4 2 2" xfId="516"/>
    <cellStyle name="40% - Акцент4 2 2 2" xfId="584"/>
    <cellStyle name="40% - Акцент5 2" xfId="18"/>
    <cellStyle name="40% - Акцент5 2 2" xfId="517"/>
    <cellStyle name="40% - Акцент5 2 2 2" xfId="585"/>
    <cellStyle name="40% - Акцент6 2" xfId="19"/>
    <cellStyle name="40% - Акцент6 2 2" xfId="518"/>
    <cellStyle name="40% - Акцент6 2 2 2" xfId="586"/>
    <cellStyle name="60% - Акцент1 2" xfId="20"/>
    <cellStyle name="60% - Акцент1 2 2" xfId="519"/>
    <cellStyle name="60% - Акцент1 2 2 2" xfId="587"/>
    <cellStyle name="60% - Акцент2 2" xfId="21"/>
    <cellStyle name="60% - Акцент2 2 2" xfId="520"/>
    <cellStyle name="60% - Акцент2 2 2 2" xfId="588"/>
    <cellStyle name="60% - Акцент3 2" xfId="22"/>
    <cellStyle name="60% - Акцент3 2 2" xfId="521"/>
    <cellStyle name="60% - Акцент3 2 2 2" xfId="589"/>
    <cellStyle name="60% - Акцент4 2" xfId="23"/>
    <cellStyle name="60% - Акцент4 2 2" xfId="522"/>
    <cellStyle name="60% - Акцент4 2 2 2" xfId="590"/>
    <cellStyle name="60% - Акцент5 2" xfId="24"/>
    <cellStyle name="60% - Акцент5 2 2" xfId="523"/>
    <cellStyle name="60% - Акцент5 2 2 2" xfId="591"/>
    <cellStyle name="60% - Акцент6 2" xfId="25"/>
    <cellStyle name="60% - Акцент6 2 2" xfId="524"/>
    <cellStyle name="60% - Акцент6 2 2 2" xfId="592"/>
    <cellStyle name="Heading" xfId="525"/>
    <cellStyle name="Heading1" xfId="526"/>
    <cellStyle name="Result" xfId="527"/>
    <cellStyle name="Result2" xfId="528"/>
    <cellStyle name="TableStyleLight1" xfId="53"/>
    <cellStyle name="TableStyleLight1 2" xfId="94"/>
    <cellStyle name="TableStyleLight1 2 2" xfId="593"/>
    <cellStyle name="TableStyleLight1 3" xfId="164"/>
    <cellStyle name="TableStyleLight1 4" xfId="573"/>
    <cellStyle name="TableStyleLight1 5" xfId="648"/>
    <cellStyle name="Акцент1 2" xfId="26"/>
    <cellStyle name="Акцент1 2 2" xfId="529"/>
    <cellStyle name="Акцент1 2 2 2" xfId="594"/>
    <cellStyle name="Акцент2 2" xfId="27"/>
    <cellStyle name="Акцент2 2 2" xfId="530"/>
    <cellStyle name="Акцент2 2 2 2" xfId="595"/>
    <cellStyle name="Акцент3 2" xfId="28"/>
    <cellStyle name="Акцент3 2 2" xfId="531"/>
    <cellStyle name="Акцент3 2 2 2" xfId="596"/>
    <cellStyle name="Акцент4 2" xfId="29"/>
    <cellStyle name="Акцент4 2 2" xfId="532"/>
    <cellStyle name="Акцент4 2 2 2" xfId="597"/>
    <cellStyle name="Акцент5 2" xfId="30"/>
    <cellStyle name="Акцент5 2 2" xfId="533"/>
    <cellStyle name="Акцент5 2 2 2" xfId="598"/>
    <cellStyle name="Акцент6 2" xfId="31"/>
    <cellStyle name="Акцент6 2 2" xfId="534"/>
    <cellStyle name="Акцент6 2 2 2" xfId="599"/>
    <cellStyle name="Ввод  2" xfId="32"/>
    <cellStyle name="Ввод  2 2" xfId="535"/>
    <cellStyle name="Ввод  2 2 2" xfId="600"/>
    <cellStyle name="Ввод  2 2 2 2" xfId="1637"/>
    <cellStyle name="Ввод  2 2 2 3" xfId="1124"/>
    <cellStyle name="Ввод  2 2 3" xfId="636"/>
    <cellStyle name="Ввод  2 2 3 2" xfId="1667"/>
    <cellStyle name="Ввод  2 2 3 3" xfId="1154"/>
    <cellStyle name="Ввод  2 3" xfId="570"/>
    <cellStyle name="Ввод  2 3 2" xfId="1633"/>
    <cellStyle name="Ввод  2 3 3" xfId="1120"/>
    <cellStyle name="Ввод  2 4" xfId="612"/>
    <cellStyle name="Ввод  2 4 2" xfId="1643"/>
    <cellStyle name="Ввод  2 4 3" xfId="1130"/>
    <cellStyle name="Ввод  2 5" xfId="631"/>
    <cellStyle name="Ввод  2 5 2" xfId="1662"/>
    <cellStyle name="Ввод  2 5 3" xfId="1149"/>
    <cellStyle name="Ввод  2 6" xfId="642"/>
    <cellStyle name="Ввод  3" xfId="625"/>
    <cellStyle name="Ввод  3 2" xfId="1656"/>
    <cellStyle name="Ввод  3 3" xfId="1143"/>
    <cellStyle name="Вывод 2" xfId="33"/>
    <cellStyle name="Вывод 2 2" xfId="536"/>
    <cellStyle name="Вывод 2 2 2" xfId="601"/>
    <cellStyle name="Вывод 2 2 2 2" xfId="1638"/>
    <cellStyle name="Вывод 2 2 2 3" xfId="1125"/>
    <cellStyle name="Вывод 2 2 3" xfId="637"/>
    <cellStyle name="Вывод 2 2 3 2" xfId="1668"/>
    <cellStyle name="Вывод 2 2 3 3" xfId="1155"/>
    <cellStyle name="Вывод 2 3" xfId="571"/>
    <cellStyle name="Вывод 2 3 2" xfId="1634"/>
    <cellStyle name="Вывод 2 3 3" xfId="1121"/>
    <cellStyle name="Вывод 2 4" xfId="613"/>
    <cellStyle name="Вывод 2 4 2" xfId="1644"/>
    <cellStyle name="Вывод 2 4 3" xfId="1131"/>
    <cellStyle name="Вывод 2 5" xfId="632"/>
    <cellStyle name="Вывод 2 5 2" xfId="1663"/>
    <cellStyle name="Вывод 2 5 3" xfId="1150"/>
    <cellStyle name="Вывод 2 6" xfId="643"/>
    <cellStyle name="Вывод 3" xfId="626"/>
    <cellStyle name="Вывод 3 2" xfId="1657"/>
    <cellStyle name="Вывод 3 3" xfId="1144"/>
    <cellStyle name="Вычисление 2" xfId="34"/>
    <cellStyle name="Вычисление 2 2" xfId="537"/>
    <cellStyle name="Вычисление 2 2 2" xfId="602"/>
    <cellStyle name="Вычисление 2 2 2 2" xfId="1639"/>
    <cellStyle name="Вычисление 2 2 2 3" xfId="1126"/>
    <cellStyle name="Вычисление 2 2 3" xfId="638"/>
    <cellStyle name="Вычисление 2 2 3 2" xfId="1669"/>
    <cellStyle name="Вычисление 2 2 3 3" xfId="1156"/>
    <cellStyle name="Вычисление 2 3" xfId="572"/>
    <cellStyle name="Вычисление 2 3 2" xfId="1635"/>
    <cellStyle name="Вычисление 2 3 3" xfId="1122"/>
    <cellStyle name="Вычисление 2 4" xfId="614"/>
    <cellStyle name="Вычисление 2 4 2" xfId="1645"/>
    <cellStyle name="Вычисление 2 4 3" xfId="1132"/>
    <cellStyle name="Вычисление 2 5" xfId="633"/>
    <cellStyle name="Вычисление 2 5 2" xfId="1664"/>
    <cellStyle name="Вычисление 2 5 3" xfId="1151"/>
    <cellStyle name="Вычисление 2 6" xfId="644"/>
    <cellStyle name="Вычисление 3" xfId="627"/>
    <cellStyle name="Вычисление 3 2" xfId="1658"/>
    <cellStyle name="Вычисление 3 3" xfId="1145"/>
    <cellStyle name="Гиперссылка 2" xfId="35"/>
    <cellStyle name="Гиперссылка 2 2" xfId="538"/>
    <cellStyle name="Гиперссылка 2 2 2" xfId="603"/>
    <cellStyle name="Гиперссылка 3" xfId="54"/>
    <cellStyle name="Гиперссылка 4" xfId="276"/>
    <cellStyle name="Гиперссылка 5" xfId="1170"/>
    <cellStyle name="Заголовок 1 2" xfId="36"/>
    <cellStyle name="Заголовок 1 2 2" xfId="539"/>
    <cellStyle name="Заголовок 2 2" xfId="37"/>
    <cellStyle name="Заголовок 2 2 2" xfId="540"/>
    <cellStyle name="Заголовок 3 2" xfId="38"/>
    <cellStyle name="Заголовок 3 2 2" xfId="541"/>
    <cellStyle name="Заголовок 4 2" xfId="39"/>
    <cellStyle name="Заголовок 4 2 2" xfId="542"/>
    <cellStyle name="Итог 2" xfId="40"/>
    <cellStyle name="Итог 2 2" xfId="543"/>
    <cellStyle name="Итог 2 2 2" xfId="604"/>
    <cellStyle name="Итог 2 2 2 2" xfId="1640"/>
    <cellStyle name="Итог 2 2 2 3" xfId="1127"/>
    <cellStyle name="Итог 2 2 3" xfId="639"/>
    <cellStyle name="Итог 2 2 3 2" xfId="1670"/>
    <cellStyle name="Итог 2 2 3 3" xfId="1157"/>
    <cellStyle name="Итог 2 3" xfId="569"/>
    <cellStyle name="Итог 2 3 2" xfId="1632"/>
    <cellStyle name="Итог 2 3 3" xfId="1119"/>
    <cellStyle name="Итог 2 4" xfId="615"/>
    <cellStyle name="Итог 2 4 2" xfId="1646"/>
    <cellStyle name="Итог 2 4 3" xfId="1133"/>
    <cellStyle name="Итог 2 5" xfId="634"/>
    <cellStyle name="Итог 2 5 2" xfId="1665"/>
    <cellStyle name="Итог 2 5 3" xfId="1152"/>
    <cellStyle name="Итог 2 6" xfId="645"/>
    <cellStyle name="Итог 3" xfId="628"/>
    <cellStyle name="Итог 3 2" xfId="1659"/>
    <cellStyle name="Итог 3 3" xfId="1146"/>
    <cellStyle name="Контрольная ячейка 2" xfId="41"/>
    <cellStyle name="Контрольная ячейка 2 2" xfId="544"/>
    <cellStyle name="Контрольная ячейка 2 2 2" xfId="605"/>
    <cellStyle name="Название 2" xfId="42"/>
    <cellStyle name="Название 2 2" xfId="545"/>
    <cellStyle name="Нейтральный 2" xfId="43"/>
    <cellStyle name="Нейтральный 2 2" xfId="546"/>
    <cellStyle name="Нейтральный 2 2 2" xfId="606"/>
    <cellStyle name="Обычный" xfId="0" builtinId="0"/>
    <cellStyle name="Обычный 10" xfId="650"/>
    <cellStyle name="Обычный 10 2" xfId="1675"/>
    <cellStyle name="Обычный 10 3" xfId="1162"/>
    <cellStyle name="Обычный 11" xfId="653"/>
    <cellStyle name="Обычный 11 2" xfId="1165"/>
    <cellStyle name="Обычный 2" xfId="4"/>
    <cellStyle name="Обычный 2 10" xfId="64"/>
    <cellStyle name="Обычный 2 10 2" xfId="119"/>
    <cellStyle name="Обычный 2 10 2 2" xfId="231"/>
    <cellStyle name="Обычный 2 10 2 2 2" xfId="1344"/>
    <cellStyle name="Обычный 2 10 2 2 3" xfId="831"/>
    <cellStyle name="Обычный 2 10 2 3" xfId="345"/>
    <cellStyle name="Обычный 2 10 2 3 2" xfId="1457"/>
    <cellStyle name="Обычный 2 10 2 3 3" xfId="944"/>
    <cellStyle name="Обычный 2 10 2 4" xfId="458"/>
    <cellStyle name="Обычный 2 10 2 4 2" xfId="1570"/>
    <cellStyle name="Обычный 2 10 2 4 3" xfId="1057"/>
    <cellStyle name="Обычный 2 10 2 5" xfId="1233"/>
    <cellStyle name="Обычный 2 10 2 6" xfId="720"/>
    <cellStyle name="Обычный 2 10 3" xfId="149"/>
    <cellStyle name="Обычный 2 10 3 2" xfId="261"/>
    <cellStyle name="Обычный 2 10 3 2 2" xfId="1374"/>
    <cellStyle name="Обычный 2 10 3 2 3" xfId="861"/>
    <cellStyle name="Обычный 2 10 3 3" xfId="375"/>
    <cellStyle name="Обычный 2 10 3 3 2" xfId="1487"/>
    <cellStyle name="Обычный 2 10 3 3 3" xfId="974"/>
    <cellStyle name="Обычный 2 10 3 4" xfId="488"/>
    <cellStyle name="Обычный 2 10 3 4 2" xfId="1600"/>
    <cellStyle name="Обычный 2 10 3 4 3" xfId="1087"/>
    <cellStyle name="Обычный 2 10 3 5" xfId="1263"/>
    <cellStyle name="Обычный 2 10 3 6" xfId="750"/>
    <cellStyle name="Обычный 2 10 4" xfId="180"/>
    <cellStyle name="Обычный 2 10 4 2" xfId="1293"/>
    <cellStyle name="Обычный 2 10 4 3" xfId="780"/>
    <cellStyle name="Обычный 2 10 5" xfId="294"/>
    <cellStyle name="Обычный 2 10 5 2" xfId="1406"/>
    <cellStyle name="Обычный 2 10 5 3" xfId="893"/>
    <cellStyle name="Обычный 2 10 6" xfId="407"/>
    <cellStyle name="Обычный 2 10 6 2" xfId="1519"/>
    <cellStyle name="Обычный 2 10 6 3" xfId="1006"/>
    <cellStyle name="Обычный 2 10 7" xfId="1182"/>
    <cellStyle name="Обычный 2 10 8" xfId="669"/>
    <cellStyle name="Обычный 2 11" xfId="65"/>
    <cellStyle name="Обычный 2 11 2" xfId="120"/>
    <cellStyle name="Обычный 2 11 2 2" xfId="232"/>
    <cellStyle name="Обычный 2 11 2 2 2" xfId="1345"/>
    <cellStyle name="Обычный 2 11 2 2 3" xfId="832"/>
    <cellStyle name="Обычный 2 11 2 3" xfId="346"/>
    <cellStyle name="Обычный 2 11 2 3 2" xfId="1458"/>
    <cellStyle name="Обычный 2 11 2 3 3" xfId="945"/>
    <cellStyle name="Обычный 2 11 2 4" xfId="459"/>
    <cellStyle name="Обычный 2 11 2 4 2" xfId="1571"/>
    <cellStyle name="Обычный 2 11 2 4 3" xfId="1058"/>
    <cellStyle name="Обычный 2 11 2 5" xfId="1234"/>
    <cellStyle name="Обычный 2 11 2 6" xfId="721"/>
    <cellStyle name="Обычный 2 11 3" xfId="150"/>
    <cellStyle name="Обычный 2 11 3 2" xfId="262"/>
    <cellStyle name="Обычный 2 11 3 2 2" xfId="1375"/>
    <cellStyle name="Обычный 2 11 3 2 3" xfId="862"/>
    <cellStyle name="Обычный 2 11 3 3" xfId="376"/>
    <cellStyle name="Обычный 2 11 3 3 2" xfId="1488"/>
    <cellStyle name="Обычный 2 11 3 3 3" xfId="975"/>
    <cellStyle name="Обычный 2 11 3 4" xfId="489"/>
    <cellStyle name="Обычный 2 11 3 4 2" xfId="1601"/>
    <cellStyle name="Обычный 2 11 3 4 3" xfId="1088"/>
    <cellStyle name="Обычный 2 11 3 5" xfId="1264"/>
    <cellStyle name="Обычный 2 11 3 6" xfId="751"/>
    <cellStyle name="Обычный 2 11 4" xfId="181"/>
    <cellStyle name="Обычный 2 11 4 2" xfId="1294"/>
    <cellStyle name="Обычный 2 11 4 3" xfId="781"/>
    <cellStyle name="Обычный 2 11 5" xfId="295"/>
    <cellStyle name="Обычный 2 11 5 2" xfId="1407"/>
    <cellStyle name="Обычный 2 11 5 3" xfId="894"/>
    <cellStyle name="Обычный 2 11 6" xfId="408"/>
    <cellStyle name="Обычный 2 11 6 2" xfId="1520"/>
    <cellStyle name="Обычный 2 11 6 3" xfId="1007"/>
    <cellStyle name="Обычный 2 11 7" xfId="1183"/>
    <cellStyle name="Обычный 2 11 8" xfId="670"/>
    <cellStyle name="Обычный 2 12" xfId="67"/>
    <cellStyle name="Обычный 2 12 2" xfId="122"/>
    <cellStyle name="Обычный 2 12 2 2" xfId="234"/>
    <cellStyle name="Обычный 2 12 2 2 2" xfId="1347"/>
    <cellStyle name="Обычный 2 12 2 2 3" xfId="834"/>
    <cellStyle name="Обычный 2 12 2 3" xfId="348"/>
    <cellStyle name="Обычный 2 12 2 3 2" xfId="1460"/>
    <cellStyle name="Обычный 2 12 2 3 3" xfId="947"/>
    <cellStyle name="Обычный 2 12 2 4" xfId="461"/>
    <cellStyle name="Обычный 2 12 2 4 2" xfId="1573"/>
    <cellStyle name="Обычный 2 12 2 4 3" xfId="1060"/>
    <cellStyle name="Обычный 2 12 2 5" xfId="1236"/>
    <cellStyle name="Обычный 2 12 2 6" xfId="723"/>
    <cellStyle name="Обычный 2 12 3" xfId="152"/>
    <cellStyle name="Обычный 2 12 3 2" xfId="264"/>
    <cellStyle name="Обычный 2 12 3 2 2" xfId="1377"/>
    <cellStyle name="Обычный 2 12 3 2 3" xfId="864"/>
    <cellStyle name="Обычный 2 12 3 3" xfId="378"/>
    <cellStyle name="Обычный 2 12 3 3 2" xfId="1490"/>
    <cellStyle name="Обычный 2 12 3 3 3" xfId="977"/>
    <cellStyle name="Обычный 2 12 3 4" xfId="491"/>
    <cellStyle name="Обычный 2 12 3 4 2" xfId="1603"/>
    <cellStyle name="Обычный 2 12 3 4 3" xfId="1090"/>
    <cellStyle name="Обычный 2 12 3 5" xfId="1266"/>
    <cellStyle name="Обычный 2 12 3 6" xfId="753"/>
    <cellStyle name="Обычный 2 12 4" xfId="183"/>
    <cellStyle name="Обычный 2 12 4 2" xfId="1296"/>
    <cellStyle name="Обычный 2 12 4 3" xfId="783"/>
    <cellStyle name="Обычный 2 12 5" xfId="297"/>
    <cellStyle name="Обычный 2 12 5 2" xfId="1409"/>
    <cellStyle name="Обычный 2 12 5 3" xfId="896"/>
    <cellStyle name="Обычный 2 12 6" xfId="410"/>
    <cellStyle name="Обычный 2 12 6 2" xfId="1522"/>
    <cellStyle name="Обычный 2 12 6 3" xfId="1009"/>
    <cellStyle name="Обычный 2 12 7" xfId="1185"/>
    <cellStyle name="Обычный 2 12 8" xfId="672"/>
    <cellStyle name="Обычный 2 13" xfId="78"/>
    <cellStyle name="Обычный 2 13 2" xfId="194"/>
    <cellStyle name="Обычный 2 13 2 2" xfId="1307"/>
    <cellStyle name="Обычный 2 13 2 3" xfId="794"/>
    <cellStyle name="Обычный 2 13 3" xfId="308"/>
    <cellStyle name="Обычный 2 13 3 2" xfId="1420"/>
    <cellStyle name="Обычный 2 13 3 3" xfId="907"/>
    <cellStyle name="Обычный 2 13 4" xfId="421"/>
    <cellStyle name="Обычный 2 13 4 2" xfId="1533"/>
    <cellStyle name="Обычный 2 13 4 3" xfId="1020"/>
    <cellStyle name="Обычный 2 13 5" xfId="1196"/>
    <cellStyle name="Обычный 2 13 6" xfId="683"/>
    <cellStyle name="Обычный 2 14" xfId="79"/>
    <cellStyle name="Обычный 2 15" xfId="81"/>
    <cellStyle name="Обычный 2 15 2" xfId="196"/>
    <cellStyle name="Обычный 2 15 2 2" xfId="1309"/>
    <cellStyle name="Обычный 2 15 2 3" xfId="796"/>
    <cellStyle name="Обычный 2 15 3" xfId="310"/>
    <cellStyle name="Обычный 2 15 3 2" xfId="1422"/>
    <cellStyle name="Обычный 2 15 3 3" xfId="909"/>
    <cellStyle name="Обычный 2 15 4" xfId="423"/>
    <cellStyle name="Обычный 2 15 4 2" xfId="1535"/>
    <cellStyle name="Обычный 2 15 4 3" xfId="1022"/>
    <cellStyle name="Обычный 2 15 5" xfId="1198"/>
    <cellStyle name="Обычный 2 15 6" xfId="685"/>
    <cellStyle name="Обычный 2 16" xfId="92"/>
    <cellStyle name="Обычный 2 16 2" xfId="207"/>
    <cellStyle name="Обычный 2 16 2 2" xfId="1320"/>
    <cellStyle name="Обычный 2 16 2 3" xfId="807"/>
    <cellStyle name="Обычный 2 16 3" xfId="321"/>
    <cellStyle name="Обычный 2 16 3 2" xfId="1433"/>
    <cellStyle name="Обычный 2 16 3 3" xfId="920"/>
    <cellStyle name="Обычный 2 16 4" xfId="434"/>
    <cellStyle name="Обычный 2 16 4 2" xfId="1546"/>
    <cellStyle name="Обычный 2 16 4 3" xfId="1033"/>
    <cellStyle name="Обычный 2 16 5" xfId="1209"/>
    <cellStyle name="Обычный 2 16 6" xfId="696"/>
    <cellStyle name="Обычный 2 17" xfId="103"/>
    <cellStyle name="Обычный 2 17 2" xfId="216"/>
    <cellStyle name="Обычный 2 17 2 2" xfId="1329"/>
    <cellStyle name="Обычный 2 17 2 3" xfId="816"/>
    <cellStyle name="Обычный 2 17 3" xfId="330"/>
    <cellStyle name="Обычный 2 17 3 2" xfId="1442"/>
    <cellStyle name="Обычный 2 17 3 3" xfId="929"/>
    <cellStyle name="Обычный 2 17 4" xfId="443"/>
    <cellStyle name="Обычный 2 17 4 2" xfId="1555"/>
    <cellStyle name="Обычный 2 17 4 3" xfId="1042"/>
    <cellStyle name="Обычный 2 17 5" xfId="1218"/>
    <cellStyle name="Обычный 2 17 6" xfId="705"/>
    <cellStyle name="Обычный 2 18" xfId="134"/>
    <cellStyle name="Обычный 2 18 2" xfId="246"/>
    <cellStyle name="Обычный 2 18 2 2" xfId="1359"/>
    <cellStyle name="Обычный 2 18 2 3" xfId="846"/>
    <cellStyle name="Обычный 2 18 3" xfId="360"/>
    <cellStyle name="Обычный 2 18 3 2" xfId="1472"/>
    <cellStyle name="Обычный 2 18 3 3" xfId="959"/>
    <cellStyle name="Обычный 2 18 4" xfId="473"/>
    <cellStyle name="Обычный 2 18 4 2" xfId="1585"/>
    <cellStyle name="Обычный 2 18 4 3" xfId="1072"/>
    <cellStyle name="Обычный 2 18 5" xfId="1248"/>
    <cellStyle name="Обычный 2 18 6" xfId="735"/>
    <cellStyle name="Обычный 2 19" xfId="163"/>
    <cellStyle name="Обычный 2 19 2" xfId="275"/>
    <cellStyle name="Обычный 2 19 2 2" xfId="1388"/>
    <cellStyle name="Обычный 2 19 2 3" xfId="875"/>
    <cellStyle name="Обычный 2 19 3" xfId="389"/>
    <cellStyle name="Обычный 2 19 3 2" xfId="1501"/>
    <cellStyle name="Обычный 2 19 3 3" xfId="988"/>
    <cellStyle name="Обычный 2 19 4" xfId="502"/>
    <cellStyle name="Обычный 2 19 4 2" xfId="1614"/>
    <cellStyle name="Обычный 2 19 4 3" xfId="1101"/>
    <cellStyle name="Обычный 2 19 5" xfId="1277"/>
    <cellStyle name="Обычный 2 19 6" xfId="764"/>
    <cellStyle name="Обычный 2 2" xfId="3"/>
    <cellStyle name="Обычный 2 2 10" xfId="280"/>
    <cellStyle name="Обычный 2 2 10 2" xfId="1392"/>
    <cellStyle name="Обычный 2 2 10 3" xfId="879"/>
    <cellStyle name="Обычный 2 2 11" xfId="391"/>
    <cellStyle name="Обычный 2 2 11 2" xfId="1503"/>
    <cellStyle name="Обычный 2 2 11 3" xfId="990"/>
    <cellStyle name="Обычный 2 2 12" xfId="392"/>
    <cellStyle name="Обычный 2 2 12 2" xfId="1504"/>
    <cellStyle name="Обычный 2 2 12 3" xfId="991"/>
    <cellStyle name="Обычный 2 2 13" xfId="504"/>
    <cellStyle name="Обычный 2 2 13 2" xfId="1616"/>
    <cellStyle name="Обычный 2 2 13 3" xfId="1103"/>
    <cellStyle name="Обычный 2 2 14" xfId="557"/>
    <cellStyle name="Обычный 2 2 14 2" xfId="1620"/>
    <cellStyle name="Обычный 2 2 14 3" xfId="1107"/>
    <cellStyle name="Обычный 2 2 15" xfId="607"/>
    <cellStyle name="Обычный 2 2 16" xfId="617"/>
    <cellStyle name="Обычный 2 2 16 2" xfId="1648"/>
    <cellStyle name="Обычный 2 2 16 3" xfId="1135"/>
    <cellStyle name="Обычный 2 2 17" xfId="1169"/>
    <cellStyle name="Обычный 2 2 18" xfId="654"/>
    <cellStyle name="Обычный 2 2 2" xfId="5"/>
    <cellStyle name="Обычный 2 2 2 10" xfId="394"/>
    <cellStyle name="Обычный 2 2 2 10 2" xfId="1506"/>
    <cellStyle name="Обычный 2 2 2 10 3" xfId="993"/>
    <cellStyle name="Обычный 2 2 2 11" xfId="560"/>
    <cellStyle name="Обычный 2 2 2 11 2" xfId="1623"/>
    <cellStyle name="Обычный 2 2 2 11 3" xfId="1110"/>
    <cellStyle name="Обычный 2 2 2 12" xfId="620"/>
    <cellStyle name="Обычный 2 2 2 12 2" xfId="1651"/>
    <cellStyle name="Обычный 2 2 2 12 3" xfId="1138"/>
    <cellStyle name="Обычный 2 2 2 13" xfId="1168"/>
    <cellStyle name="Обычный 2 2 2 14" xfId="656"/>
    <cellStyle name="Обычный 2 2 2 2" xfId="56"/>
    <cellStyle name="Обычный 2 2 2 2 10" xfId="662"/>
    <cellStyle name="Обычный 2 2 2 2 2" xfId="74"/>
    <cellStyle name="Обычный 2 2 2 2 2 2" xfId="129"/>
    <cellStyle name="Обычный 2 2 2 2 2 2 2" xfId="241"/>
    <cellStyle name="Обычный 2 2 2 2 2 2 2 2" xfId="1354"/>
    <cellStyle name="Обычный 2 2 2 2 2 2 2 3" xfId="841"/>
    <cellStyle name="Обычный 2 2 2 2 2 2 3" xfId="355"/>
    <cellStyle name="Обычный 2 2 2 2 2 2 3 2" xfId="1467"/>
    <cellStyle name="Обычный 2 2 2 2 2 2 3 3" xfId="954"/>
    <cellStyle name="Обычный 2 2 2 2 2 2 4" xfId="468"/>
    <cellStyle name="Обычный 2 2 2 2 2 2 4 2" xfId="1580"/>
    <cellStyle name="Обычный 2 2 2 2 2 2 4 3" xfId="1067"/>
    <cellStyle name="Обычный 2 2 2 2 2 2 5" xfId="1243"/>
    <cellStyle name="Обычный 2 2 2 2 2 2 6" xfId="730"/>
    <cellStyle name="Обычный 2 2 2 2 2 3" xfId="159"/>
    <cellStyle name="Обычный 2 2 2 2 2 3 2" xfId="271"/>
    <cellStyle name="Обычный 2 2 2 2 2 3 2 2" xfId="1384"/>
    <cellStyle name="Обычный 2 2 2 2 2 3 2 3" xfId="871"/>
    <cellStyle name="Обычный 2 2 2 2 2 3 3" xfId="385"/>
    <cellStyle name="Обычный 2 2 2 2 2 3 3 2" xfId="1497"/>
    <cellStyle name="Обычный 2 2 2 2 2 3 3 3" xfId="984"/>
    <cellStyle name="Обычный 2 2 2 2 2 3 4" xfId="498"/>
    <cellStyle name="Обычный 2 2 2 2 2 3 4 2" xfId="1610"/>
    <cellStyle name="Обычный 2 2 2 2 2 3 4 3" xfId="1097"/>
    <cellStyle name="Обычный 2 2 2 2 2 3 5" xfId="1273"/>
    <cellStyle name="Обычный 2 2 2 2 2 3 6" xfId="760"/>
    <cellStyle name="Обычный 2 2 2 2 2 4" xfId="190"/>
    <cellStyle name="Обычный 2 2 2 2 2 4 2" xfId="1303"/>
    <cellStyle name="Обычный 2 2 2 2 2 4 3" xfId="790"/>
    <cellStyle name="Обычный 2 2 2 2 2 5" xfId="304"/>
    <cellStyle name="Обычный 2 2 2 2 2 5 2" xfId="1416"/>
    <cellStyle name="Обычный 2 2 2 2 2 5 3" xfId="903"/>
    <cellStyle name="Обычный 2 2 2 2 2 6" xfId="417"/>
    <cellStyle name="Обычный 2 2 2 2 2 6 2" xfId="1529"/>
    <cellStyle name="Обычный 2 2 2 2 2 6 3" xfId="1016"/>
    <cellStyle name="Обычный 2 2 2 2 2 7" xfId="1192"/>
    <cellStyle name="Обычный 2 2 2 2 2 8" xfId="679"/>
    <cellStyle name="Обычный 2 2 2 2 3" xfId="88"/>
    <cellStyle name="Обычный 2 2 2 2 3 2" xfId="203"/>
    <cellStyle name="Обычный 2 2 2 2 3 2 2" xfId="1316"/>
    <cellStyle name="Обычный 2 2 2 2 3 2 3" xfId="803"/>
    <cellStyle name="Обычный 2 2 2 2 3 3" xfId="317"/>
    <cellStyle name="Обычный 2 2 2 2 3 3 2" xfId="1429"/>
    <cellStyle name="Обычный 2 2 2 2 3 3 3" xfId="916"/>
    <cellStyle name="Обычный 2 2 2 2 3 4" xfId="430"/>
    <cellStyle name="Обычный 2 2 2 2 3 4 2" xfId="1542"/>
    <cellStyle name="Обычный 2 2 2 2 3 4 3" xfId="1029"/>
    <cellStyle name="Обычный 2 2 2 2 3 5" xfId="1205"/>
    <cellStyle name="Обычный 2 2 2 2 3 6" xfId="692"/>
    <cellStyle name="Обычный 2 2 2 2 4" xfId="112"/>
    <cellStyle name="Обычный 2 2 2 2 4 2" xfId="224"/>
    <cellStyle name="Обычный 2 2 2 2 4 2 2" xfId="1337"/>
    <cellStyle name="Обычный 2 2 2 2 4 2 3" xfId="824"/>
    <cellStyle name="Обычный 2 2 2 2 4 3" xfId="338"/>
    <cellStyle name="Обычный 2 2 2 2 4 3 2" xfId="1450"/>
    <cellStyle name="Обычный 2 2 2 2 4 3 3" xfId="937"/>
    <cellStyle name="Обычный 2 2 2 2 4 4" xfId="451"/>
    <cellStyle name="Обычный 2 2 2 2 4 4 2" xfId="1563"/>
    <cellStyle name="Обычный 2 2 2 2 4 4 3" xfId="1050"/>
    <cellStyle name="Обычный 2 2 2 2 4 5" xfId="1226"/>
    <cellStyle name="Обычный 2 2 2 2 4 6" xfId="713"/>
    <cellStyle name="Обычный 2 2 2 2 5" xfId="142"/>
    <cellStyle name="Обычный 2 2 2 2 5 2" xfId="254"/>
    <cellStyle name="Обычный 2 2 2 2 5 2 2" xfId="1367"/>
    <cellStyle name="Обычный 2 2 2 2 5 2 3" xfId="854"/>
    <cellStyle name="Обычный 2 2 2 2 5 3" xfId="368"/>
    <cellStyle name="Обычный 2 2 2 2 5 3 2" xfId="1480"/>
    <cellStyle name="Обычный 2 2 2 2 5 3 3" xfId="967"/>
    <cellStyle name="Обычный 2 2 2 2 5 4" xfId="481"/>
    <cellStyle name="Обычный 2 2 2 2 5 4 2" xfId="1593"/>
    <cellStyle name="Обычный 2 2 2 2 5 4 3" xfId="1080"/>
    <cellStyle name="Обычный 2 2 2 2 5 5" xfId="1256"/>
    <cellStyle name="Обычный 2 2 2 2 5 6" xfId="743"/>
    <cellStyle name="Обычный 2 2 2 2 6" xfId="173"/>
    <cellStyle name="Обычный 2 2 2 2 6 2" xfId="1286"/>
    <cellStyle name="Обычный 2 2 2 2 6 3" xfId="773"/>
    <cellStyle name="Обычный 2 2 2 2 7" xfId="287"/>
    <cellStyle name="Обычный 2 2 2 2 7 2" xfId="1399"/>
    <cellStyle name="Обычный 2 2 2 2 7 3" xfId="886"/>
    <cellStyle name="Обычный 2 2 2 2 8" xfId="400"/>
    <cellStyle name="Обычный 2 2 2 2 8 2" xfId="1512"/>
    <cellStyle name="Обычный 2 2 2 2 8 3" xfId="999"/>
    <cellStyle name="Обычный 2 2 2 2 9" xfId="1175"/>
    <cellStyle name="Обычный 2 2 2 3" xfId="68"/>
    <cellStyle name="Обычный 2 2 2 3 2" xfId="123"/>
    <cellStyle name="Обычный 2 2 2 3 2 2" xfId="235"/>
    <cellStyle name="Обычный 2 2 2 3 2 2 2" xfId="1348"/>
    <cellStyle name="Обычный 2 2 2 3 2 2 3" xfId="835"/>
    <cellStyle name="Обычный 2 2 2 3 2 3" xfId="349"/>
    <cellStyle name="Обычный 2 2 2 3 2 3 2" xfId="1461"/>
    <cellStyle name="Обычный 2 2 2 3 2 3 3" xfId="948"/>
    <cellStyle name="Обычный 2 2 2 3 2 4" xfId="462"/>
    <cellStyle name="Обычный 2 2 2 3 2 4 2" xfId="1574"/>
    <cellStyle name="Обычный 2 2 2 3 2 4 3" xfId="1061"/>
    <cellStyle name="Обычный 2 2 2 3 2 5" xfId="1237"/>
    <cellStyle name="Обычный 2 2 2 3 2 6" xfId="724"/>
    <cellStyle name="Обычный 2 2 2 3 3" xfId="153"/>
    <cellStyle name="Обычный 2 2 2 3 3 2" xfId="265"/>
    <cellStyle name="Обычный 2 2 2 3 3 2 2" xfId="1378"/>
    <cellStyle name="Обычный 2 2 2 3 3 2 3" xfId="865"/>
    <cellStyle name="Обычный 2 2 2 3 3 3" xfId="379"/>
    <cellStyle name="Обычный 2 2 2 3 3 3 2" xfId="1491"/>
    <cellStyle name="Обычный 2 2 2 3 3 3 3" xfId="978"/>
    <cellStyle name="Обычный 2 2 2 3 3 4" xfId="492"/>
    <cellStyle name="Обычный 2 2 2 3 3 4 2" xfId="1604"/>
    <cellStyle name="Обычный 2 2 2 3 3 4 3" xfId="1091"/>
    <cellStyle name="Обычный 2 2 2 3 3 5" xfId="1267"/>
    <cellStyle name="Обычный 2 2 2 3 3 6" xfId="754"/>
    <cellStyle name="Обычный 2 2 2 3 4" xfId="184"/>
    <cellStyle name="Обычный 2 2 2 3 4 2" xfId="1297"/>
    <cellStyle name="Обычный 2 2 2 3 4 3" xfId="784"/>
    <cellStyle name="Обычный 2 2 2 3 5" xfId="298"/>
    <cellStyle name="Обычный 2 2 2 3 5 2" xfId="1410"/>
    <cellStyle name="Обычный 2 2 2 3 5 3" xfId="897"/>
    <cellStyle name="Обычный 2 2 2 3 6" xfId="411"/>
    <cellStyle name="Обычный 2 2 2 3 6 2" xfId="1523"/>
    <cellStyle name="Обычный 2 2 2 3 6 3" xfId="1010"/>
    <cellStyle name="Обычный 2 2 2 3 7" xfId="1186"/>
    <cellStyle name="Обычный 2 2 2 3 8" xfId="673"/>
    <cellStyle name="Обычный 2 2 2 4" xfId="83"/>
    <cellStyle name="Обычный 2 2 2 4 2" xfId="198"/>
    <cellStyle name="Обычный 2 2 2 4 2 2" xfId="1311"/>
    <cellStyle name="Обычный 2 2 2 4 2 3" xfId="798"/>
    <cellStyle name="Обычный 2 2 2 4 3" xfId="312"/>
    <cellStyle name="Обычный 2 2 2 4 3 2" xfId="1424"/>
    <cellStyle name="Обычный 2 2 2 4 3 3" xfId="911"/>
    <cellStyle name="Обычный 2 2 2 4 4" xfId="425"/>
    <cellStyle name="Обычный 2 2 2 4 4 2" xfId="1537"/>
    <cellStyle name="Обычный 2 2 2 4 4 3" xfId="1024"/>
    <cellStyle name="Обычный 2 2 2 4 5" xfId="1200"/>
    <cellStyle name="Обычный 2 2 2 4 6" xfId="687"/>
    <cellStyle name="Обычный 2 2 2 5" xfId="98"/>
    <cellStyle name="Обычный 2 2 2 5 2" xfId="211"/>
    <cellStyle name="Обычный 2 2 2 5 2 2" xfId="1324"/>
    <cellStyle name="Обычный 2 2 2 5 2 3" xfId="811"/>
    <cellStyle name="Обычный 2 2 2 5 3" xfId="325"/>
    <cellStyle name="Обычный 2 2 2 5 3 2" xfId="1437"/>
    <cellStyle name="Обычный 2 2 2 5 3 3" xfId="924"/>
    <cellStyle name="Обычный 2 2 2 5 4" xfId="438"/>
    <cellStyle name="Обычный 2 2 2 5 4 2" xfId="1550"/>
    <cellStyle name="Обычный 2 2 2 5 4 3" xfId="1037"/>
    <cellStyle name="Обычный 2 2 2 5 5" xfId="1213"/>
    <cellStyle name="Обычный 2 2 2 5 6" xfId="700"/>
    <cellStyle name="Обычный 2 2 2 6" xfId="106"/>
    <cellStyle name="Обычный 2 2 2 6 2" xfId="219"/>
    <cellStyle name="Обычный 2 2 2 6 2 2" xfId="1332"/>
    <cellStyle name="Обычный 2 2 2 6 2 3" xfId="819"/>
    <cellStyle name="Обычный 2 2 2 6 3" xfId="333"/>
    <cellStyle name="Обычный 2 2 2 6 3 2" xfId="1445"/>
    <cellStyle name="Обычный 2 2 2 6 3 3" xfId="932"/>
    <cellStyle name="Обычный 2 2 2 6 4" xfId="446"/>
    <cellStyle name="Обычный 2 2 2 6 4 2" xfId="1558"/>
    <cellStyle name="Обычный 2 2 2 6 4 3" xfId="1045"/>
    <cellStyle name="Обычный 2 2 2 6 5" xfId="1221"/>
    <cellStyle name="Обычный 2 2 2 6 6" xfId="708"/>
    <cellStyle name="Обычный 2 2 2 7" xfId="136"/>
    <cellStyle name="Обычный 2 2 2 7 2" xfId="248"/>
    <cellStyle name="Обычный 2 2 2 7 2 2" xfId="1361"/>
    <cellStyle name="Обычный 2 2 2 7 2 3" xfId="848"/>
    <cellStyle name="Обычный 2 2 2 7 3" xfId="362"/>
    <cellStyle name="Обычный 2 2 2 7 3 2" xfId="1474"/>
    <cellStyle name="Обычный 2 2 2 7 3 3" xfId="961"/>
    <cellStyle name="Обычный 2 2 2 7 4" xfId="475"/>
    <cellStyle name="Обычный 2 2 2 7 4 2" xfId="1587"/>
    <cellStyle name="Обычный 2 2 2 7 4 3" xfId="1074"/>
    <cellStyle name="Обычный 2 2 2 7 5" xfId="1250"/>
    <cellStyle name="Обычный 2 2 2 7 6" xfId="737"/>
    <cellStyle name="Обычный 2 2 2 8" xfId="167"/>
    <cellStyle name="Обычный 2 2 2 8 2" xfId="1280"/>
    <cellStyle name="Обычный 2 2 2 8 3" xfId="767"/>
    <cellStyle name="Обычный 2 2 2 9" xfId="281"/>
    <cellStyle name="Обычный 2 2 2 9 2" xfId="1393"/>
    <cellStyle name="Обычный 2 2 2 9 3" xfId="880"/>
    <cellStyle name="Обычный 2 2 3" xfId="57"/>
    <cellStyle name="Обычный 2 2 3 10" xfId="563"/>
    <cellStyle name="Обычный 2 2 3 10 2" xfId="1626"/>
    <cellStyle name="Обычный 2 2 3 10 3" xfId="1113"/>
    <cellStyle name="Обычный 2 2 3 11" xfId="623"/>
    <cellStyle name="Обычный 2 2 3 11 2" xfId="1654"/>
    <cellStyle name="Обычный 2 2 3 11 3" xfId="1141"/>
    <cellStyle name="Обычный 2 2 3 12" xfId="1176"/>
    <cellStyle name="Обычный 2 2 3 13" xfId="663"/>
    <cellStyle name="Обычный 2 2 3 2" xfId="75"/>
    <cellStyle name="Обычный 2 2 3 2 2" xfId="130"/>
    <cellStyle name="Обычный 2 2 3 2 2 2" xfId="242"/>
    <cellStyle name="Обычный 2 2 3 2 2 2 2" xfId="1355"/>
    <cellStyle name="Обычный 2 2 3 2 2 2 3" xfId="842"/>
    <cellStyle name="Обычный 2 2 3 2 2 3" xfId="356"/>
    <cellStyle name="Обычный 2 2 3 2 2 3 2" xfId="1468"/>
    <cellStyle name="Обычный 2 2 3 2 2 3 3" xfId="955"/>
    <cellStyle name="Обычный 2 2 3 2 2 4" xfId="469"/>
    <cellStyle name="Обычный 2 2 3 2 2 4 2" xfId="1581"/>
    <cellStyle name="Обычный 2 2 3 2 2 4 3" xfId="1068"/>
    <cellStyle name="Обычный 2 2 3 2 2 5" xfId="1244"/>
    <cellStyle name="Обычный 2 2 3 2 2 6" xfId="731"/>
    <cellStyle name="Обычный 2 2 3 2 3" xfId="160"/>
    <cellStyle name="Обычный 2 2 3 2 3 2" xfId="272"/>
    <cellStyle name="Обычный 2 2 3 2 3 2 2" xfId="1385"/>
    <cellStyle name="Обычный 2 2 3 2 3 2 3" xfId="872"/>
    <cellStyle name="Обычный 2 2 3 2 3 3" xfId="386"/>
    <cellStyle name="Обычный 2 2 3 2 3 3 2" xfId="1498"/>
    <cellStyle name="Обычный 2 2 3 2 3 3 3" xfId="985"/>
    <cellStyle name="Обычный 2 2 3 2 3 4" xfId="499"/>
    <cellStyle name="Обычный 2 2 3 2 3 4 2" xfId="1611"/>
    <cellStyle name="Обычный 2 2 3 2 3 4 3" xfId="1098"/>
    <cellStyle name="Обычный 2 2 3 2 3 5" xfId="1274"/>
    <cellStyle name="Обычный 2 2 3 2 3 6" xfId="761"/>
    <cellStyle name="Обычный 2 2 3 2 4" xfId="191"/>
    <cellStyle name="Обычный 2 2 3 2 4 2" xfId="1304"/>
    <cellStyle name="Обычный 2 2 3 2 4 3" xfId="791"/>
    <cellStyle name="Обычный 2 2 3 2 5" xfId="305"/>
    <cellStyle name="Обычный 2 2 3 2 5 2" xfId="1417"/>
    <cellStyle name="Обычный 2 2 3 2 5 3" xfId="904"/>
    <cellStyle name="Обычный 2 2 3 2 6" xfId="418"/>
    <cellStyle name="Обычный 2 2 3 2 6 2" xfId="1530"/>
    <cellStyle name="Обычный 2 2 3 2 6 3" xfId="1017"/>
    <cellStyle name="Обычный 2 2 3 2 7" xfId="1193"/>
    <cellStyle name="Обычный 2 2 3 2 8" xfId="680"/>
    <cellStyle name="Обычный 2 2 3 3" xfId="89"/>
    <cellStyle name="Обычный 2 2 3 3 2" xfId="204"/>
    <cellStyle name="Обычный 2 2 3 3 2 2" xfId="1317"/>
    <cellStyle name="Обычный 2 2 3 3 2 3" xfId="804"/>
    <cellStyle name="Обычный 2 2 3 3 3" xfId="318"/>
    <cellStyle name="Обычный 2 2 3 3 3 2" xfId="1430"/>
    <cellStyle name="Обычный 2 2 3 3 3 3" xfId="917"/>
    <cellStyle name="Обычный 2 2 3 3 4" xfId="431"/>
    <cellStyle name="Обычный 2 2 3 3 4 2" xfId="1543"/>
    <cellStyle name="Обычный 2 2 3 3 4 3" xfId="1030"/>
    <cellStyle name="Обычный 2 2 3 3 5" xfId="1206"/>
    <cellStyle name="Обычный 2 2 3 3 6" xfId="693"/>
    <cellStyle name="Обычный 2 2 3 4" xfId="101"/>
    <cellStyle name="Обычный 2 2 3 4 2" xfId="214"/>
    <cellStyle name="Обычный 2 2 3 4 2 2" xfId="1327"/>
    <cellStyle name="Обычный 2 2 3 4 2 3" xfId="814"/>
    <cellStyle name="Обычный 2 2 3 4 3" xfId="328"/>
    <cellStyle name="Обычный 2 2 3 4 3 2" xfId="1440"/>
    <cellStyle name="Обычный 2 2 3 4 3 3" xfId="927"/>
    <cellStyle name="Обычный 2 2 3 4 4" xfId="441"/>
    <cellStyle name="Обычный 2 2 3 4 4 2" xfId="1553"/>
    <cellStyle name="Обычный 2 2 3 4 4 3" xfId="1040"/>
    <cellStyle name="Обычный 2 2 3 4 5" xfId="1216"/>
    <cellStyle name="Обычный 2 2 3 4 6" xfId="703"/>
    <cellStyle name="Обычный 2 2 3 5" xfId="113"/>
    <cellStyle name="Обычный 2 2 3 5 2" xfId="225"/>
    <cellStyle name="Обычный 2 2 3 5 2 2" xfId="1338"/>
    <cellStyle name="Обычный 2 2 3 5 2 3" xfId="825"/>
    <cellStyle name="Обычный 2 2 3 5 3" xfId="339"/>
    <cellStyle name="Обычный 2 2 3 5 3 2" xfId="1451"/>
    <cellStyle name="Обычный 2 2 3 5 3 3" xfId="938"/>
    <cellStyle name="Обычный 2 2 3 5 4" xfId="452"/>
    <cellStyle name="Обычный 2 2 3 5 4 2" xfId="1564"/>
    <cellStyle name="Обычный 2 2 3 5 4 3" xfId="1051"/>
    <cellStyle name="Обычный 2 2 3 5 5" xfId="1227"/>
    <cellStyle name="Обычный 2 2 3 5 6" xfId="714"/>
    <cellStyle name="Обычный 2 2 3 6" xfId="143"/>
    <cellStyle name="Обычный 2 2 3 6 2" xfId="255"/>
    <cellStyle name="Обычный 2 2 3 6 2 2" xfId="1368"/>
    <cellStyle name="Обычный 2 2 3 6 2 3" xfId="855"/>
    <cellStyle name="Обычный 2 2 3 6 3" xfId="369"/>
    <cellStyle name="Обычный 2 2 3 6 3 2" xfId="1481"/>
    <cellStyle name="Обычный 2 2 3 6 3 3" xfId="968"/>
    <cellStyle name="Обычный 2 2 3 6 4" xfId="482"/>
    <cellStyle name="Обычный 2 2 3 6 4 2" xfId="1594"/>
    <cellStyle name="Обычный 2 2 3 6 4 3" xfId="1081"/>
    <cellStyle name="Обычный 2 2 3 6 5" xfId="1257"/>
    <cellStyle name="Обычный 2 2 3 6 6" xfId="744"/>
    <cellStyle name="Обычный 2 2 3 7" xfId="174"/>
    <cellStyle name="Обычный 2 2 3 7 2" xfId="1287"/>
    <cellStyle name="Обычный 2 2 3 7 3" xfId="774"/>
    <cellStyle name="Обычный 2 2 3 8" xfId="288"/>
    <cellStyle name="Обычный 2 2 3 8 2" xfId="1400"/>
    <cellStyle name="Обычный 2 2 3 8 3" xfId="887"/>
    <cellStyle name="Обычный 2 2 3 9" xfId="401"/>
    <cellStyle name="Обычный 2 2 3 9 2" xfId="1513"/>
    <cellStyle name="Обычный 2 2 3 9 3" xfId="1000"/>
    <cellStyle name="Обычный 2 2 4" xfId="66"/>
    <cellStyle name="Обычный 2 2 4 2" xfId="121"/>
    <cellStyle name="Обычный 2 2 4 2 2" xfId="233"/>
    <cellStyle name="Обычный 2 2 4 2 2 2" xfId="1346"/>
    <cellStyle name="Обычный 2 2 4 2 2 3" xfId="833"/>
    <cellStyle name="Обычный 2 2 4 2 3" xfId="347"/>
    <cellStyle name="Обычный 2 2 4 2 3 2" xfId="1459"/>
    <cellStyle name="Обычный 2 2 4 2 3 3" xfId="946"/>
    <cellStyle name="Обычный 2 2 4 2 4" xfId="460"/>
    <cellStyle name="Обычный 2 2 4 2 4 2" xfId="1572"/>
    <cellStyle name="Обычный 2 2 4 2 4 3" xfId="1059"/>
    <cellStyle name="Обычный 2 2 4 2 5" xfId="1235"/>
    <cellStyle name="Обычный 2 2 4 2 6" xfId="722"/>
    <cellStyle name="Обычный 2 2 4 3" xfId="151"/>
    <cellStyle name="Обычный 2 2 4 3 2" xfId="263"/>
    <cellStyle name="Обычный 2 2 4 3 2 2" xfId="1376"/>
    <cellStyle name="Обычный 2 2 4 3 2 3" xfId="863"/>
    <cellStyle name="Обычный 2 2 4 3 3" xfId="377"/>
    <cellStyle name="Обычный 2 2 4 3 3 2" xfId="1489"/>
    <cellStyle name="Обычный 2 2 4 3 3 3" xfId="976"/>
    <cellStyle name="Обычный 2 2 4 3 4" xfId="490"/>
    <cellStyle name="Обычный 2 2 4 3 4 2" xfId="1602"/>
    <cellStyle name="Обычный 2 2 4 3 4 3" xfId="1089"/>
    <cellStyle name="Обычный 2 2 4 3 5" xfId="1265"/>
    <cellStyle name="Обычный 2 2 4 3 6" xfId="752"/>
    <cellStyle name="Обычный 2 2 4 4" xfId="182"/>
    <cellStyle name="Обычный 2 2 4 4 2" xfId="1295"/>
    <cellStyle name="Обычный 2 2 4 4 3" xfId="782"/>
    <cellStyle name="Обычный 2 2 4 5" xfId="296"/>
    <cellStyle name="Обычный 2 2 4 5 2" xfId="1408"/>
    <cellStyle name="Обычный 2 2 4 5 3" xfId="895"/>
    <cellStyle name="Обычный 2 2 4 6" xfId="409"/>
    <cellStyle name="Обычный 2 2 4 6 2" xfId="1521"/>
    <cellStyle name="Обычный 2 2 4 6 3" xfId="1008"/>
    <cellStyle name="Обычный 2 2 4 7" xfId="1184"/>
    <cellStyle name="Обычный 2 2 4 8" xfId="671"/>
    <cellStyle name="Обычный 2 2 5" xfId="80"/>
    <cellStyle name="Обычный 2 2 5 2" xfId="195"/>
    <cellStyle name="Обычный 2 2 5 2 2" xfId="1308"/>
    <cellStyle name="Обычный 2 2 5 2 3" xfId="795"/>
    <cellStyle name="Обычный 2 2 5 3" xfId="309"/>
    <cellStyle name="Обычный 2 2 5 3 2" xfId="1421"/>
    <cellStyle name="Обычный 2 2 5 3 3" xfId="908"/>
    <cellStyle name="Обычный 2 2 5 4" xfId="422"/>
    <cellStyle name="Обычный 2 2 5 4 2" xfId="1534"/>
    <cellStyle name="Обычный 2 2 5 4 3" xfId="1021"/>
    <cellStyle name="Обычный 2 2 5 5" xfId="1197"/>
    <cellStyle name="Обычный 2 2 5 6" xfId="684"/>
    <cellStyle name="Обычный 2 2 6" xfId="93"/>
    <cellStyle name="Обычный 2 2 6 2" xfId="208"/>
    <cellStyle name="Обычный 2 2 6 2 2" xfId="1321"/>
    <cellStyle name="Обычный 2 2 6 2 3" xfId="808"/>
    <cellStyle name="Обычный 2 2 6 3" xfId="322"/>
    <cellStyle name="Обычный 2 2 6 3 2" xfId="1434"/>
    <cellStyle name="Обычный 2 2 6 3 3" xfId="921"/>
    <cellStyle name="Обычный 2 2 6 4" xfId="435"/>
    <cellStyle name="Обычный 2 2 6 4 2" xfId="1547"/>
    <cellStyle name="Обычный 2 2 6 4 3" xfId="1034"/>
    <cellStyle name="Обычный 2 2 6 5" xfId="1210"/>
    <cellStyle name="Обычный 2 2 6 6" xfId="697"/>
    <cellStyle name="Обычный 2 2 7" xfId="104"/>
    <cellStyle name="Обычный 2 2 7 2" xfId="217"/>
    <cellStyle name="Обычный 2 2 7 2 2" xfId="1330"/>
    <cellStyle name="Обычный 2 2 7 2 3" xfId="817"/>
    <cellStyle name="Обычный 2 2 7 3" xfId="331"/>
    <cellStyle name="Обычный 2 2 7 3 2" xfId="1443"/>
    <cellStyle name="Обычный 2 2 7 3 3" xfId="930"/>
    <cellStyle name="Обычный 2 2 7 4" xfId="444"/>
    <cellStyle name="Обычный 2 2 7 4 2" xfId="1556"/>
    <cellStyle name="Обычный 2 2 7 4 3" xfId="1043"/>
    <cellStyle name="Обычный 2 2 7 5" xfId="1219"/>
    <cellStyle name="Обычный 2 2 7 6" xfId="706"/>
    <cellStyle name="Обычный 2 2 8" xfId="137"/>
    <cellStyle name="Обычный 2 2 8 2" xfId="249"/>
    <cellStyle name="Обычный 2 2 8 2 2" xfId="1362"/>
    <cellStyle name="Обычный 2 2 8 2 3" xfId="849"/>
    <cellStyle name="Обычный 2 2 8 3" xfId="363"/>
    <cellStyle name="Обычный 2 2 8 3 2" xfId="1475"/>
    <cellStyle name="Обычный 2 2 8 3 3" xfId="962"/>
    <cellStyle name="Обычный 2 2 8 4" xfId="476"/>
    <cellStyle name="Обычный 2 2 8 4 2" xfId="1588"/>
    <cellStyle name="Обычный 2 2 8 4 3" xfId="1075"/>
    <cellStyle name="Обычный 2 2 8 5" xfId="1251"/>
    <cellStyle name="Обычный 2 2 8 6" xfId="738"/>
    <cellStyle name="Обычный 2 2 9" xfId="165"/>
    <cellStyle name="Обычный 2 2 9 2" xfId="1278"/>
    <cellStyle name="Обычный 2 2 9 3" xfId="765"/>
    <cellStyle name="Обычный 2 20" xfId="166"/>
    <cellStyle name="Обычный 2 20 2" xfId="1279"/>
    <cellStyle name="Обычный 2 20 3" xfId="766"/>
    <cellStyle name="Обычный 2 21" xfId="277"/>
    <cellStyle name="Обычный 2 21 2" xfId="1389"/>
    <cellStyle name="Обычный 2 21 3" xfId="876"/>
    <cellStyle name="Обычный 2 22" xfId="278"/>
    <cellStyle name="Обычный 2 22 2" xfId="1390"/>
    <cellStyle name="Обычный 2 22 3" xfId="877"/>
    <cellStyle name="Обычный 2 23" xfId="279"/>
    <cellStyle name="Обычный 2 23 2" xfId="1391"/>
    <cellStyle name="Обычный 2 23 3" xfId="878"/>
    <cellStyle name="Обычный 2 24" xfId="390"/>
    <cellStyle name="Обычный 2 24 2" xfId="1502"/>
    <cellStyle name="Обычный 2 24 3" xfId="989"/>
    <cellStyle name="Обычный 2 25" xfId="393"/>
    <cellStyle name="Обычный 2 25 2" xfId="1505"/>
    <cellStyle name="Обычный 2 25 3" xfId="992"/>
    <cellStyle name="Обычный 2 26" xfId="503"/>
    <cellStyle name="Обычный 2 26 2" xfId="1615"/>
    <cellStyle name="Обычный 2 26 3" xfId="1102"/>
    <cellStyle name="Обычный 2 27" xfId="505"/>
    <cellStyle name="Обычный 2 27 2" xfId="1617"/>
    <cellStyle name="Обычный 2 27 3" xfId="1104"/>
    <cellStyle name="Обычный 2 28" xfId="547"/>
    <cellStyle name="Обычный 2 29" xfId="555"/>
    <cellStyle name="Обычный 2 29 2" xfId="1618"/>
    <cellStyle name="Обычный 2 29 3" xfId="1105"/>
    <cellStyle name="Обычный 2 3" xfId="7"/>
    <cellStyle name="Обычный 2 3 10" xfId="395"/>
    <cellStyle name="Обычный 2 3 10 2" xfId="1507"/>
    <cellStyle name="Обычный 2 3 10 3" xfId="994"/>
    <cellStyle name="Обычный 2 3 11" xfId="1167"/>
    <cellStyle name="Обычный 2 3 12" xfId="657"/>
    <cellStyle name="Обычный 2 3 2" xfId="52"/>
    <cellStyle name="Обычный 2 3 2 10" xfId="660"/>
    <cellStyle name="Обычный 2 3 2 2" xfId="72"/>
    <cellStyle name="Обычный 2 3 2 2 2" xfId="127"/>
    <cellStyle name="Обычный 2 3 2 2 2 2" xfId="239"/>
    <cellStyle name="Обычный 2 3 2 2 2 2 2" xfId="1352"/>
    <cellStyle name="Обычный 2 3 2 2 2 2 3" xfId="839"/>
    <cellStyle name="Обычный 2 3 2 2 2 3" xfId="353"/>
    <cellStyle name="Обычный 2 3 2 2 2 3 2" xfId="1465"/>
    <cellStyle name="Обычный 2 3 2 2 2 3 3" xfId="952"/>
    <cellStyle name="Обычный 2 3 2 2 2 4" xfId="466"/>
    <cellStyle name="Обычный 2 3 2 2 2 4 2" xfId="1578"/>
    <cellStyle name="Обычный 2 3 2 2 2 4 3" xfId="1065"/>
    <cellStyle name="Обычный 2 3 2 2 2 5" xfId="1241"/>
    <cellStyle name="Обычный 2 3 2 2 2 6" xfId="728"/>
    <cellStyle name="Обычный 2 3 2 2 3" xfId="157"/>
    <cellStyle name="Обычный 2 3 2 2 3 2" xfId="269"/>
    <cellStyle name="Обычный 2 3 2 2 3 2 2" xfId="1382"/>
    <cellStyle name="Обычный 2 3 2 2 3 2 3" xfId="869"/>
    <cellStyle name="Обычный 2 3 2 2 3 3" xfId="383"/>
    <cellStyle name="Обычный 2 3 2 2 3 3 2" xfId="1495"/>
    <cellStyle name="Обычный 2 3 2 2 3 3 3" xfId="982"/>
    <cellStyle name="Обычный 2 3 2 2 3 4" xfId="496"/>
    <cellStyle name="Обычный 2 3 2 2 3 4 2" xfId="1608"/>
    <cellStyle name="Обычный 2 3 2 2 3 4 3" xfId="1095"/>
    <cellStyle name="Обычный 2 3 2 2 3 5" xfId="1271"/>
    <cellStyle name="Обычный 2 3 2 2 3 6" xfId="758"/>
    <cellStyle name="Обычный 2 3 2 2 4" xfId="188"/>
    <cellStyle name="Обычный 2 3 2 2 4 2" xfId="1301"/>
    <cellStyle name="Обычный 2 3 2 2 4 3" xfId="788"/>
    <cellStyle name="Обычный 2 3 2 2 5" xfId="302"/>
    <cellStyle name="Обычный 2 3 2 2 5 2" xfId="1414"/>
    <cellStyle name="Обычный 2 3 2 2 5 3" xfId="901"/>
    <cellStyle name="Обычный 2 3 2 2 6" xfId="415"/>
    <cellStyle name="Обычный 2 3 2 2 6 2" xfId="1527"/>
    <cellStyle name="Обычный 2 3 2 2 6 3" xfId="1014"/>
    <cellStyle name="Обычный 2 3 2 2 7" xfId="1190"/>
    <cellStyle name="Обычный 2 3 2 2 8" xfId="677"/>
    <cellStyle name="Обычный 2 3 2 3" xfId="86"/>
    <cellStyle name="Обычный 2 3 2 3 2" xfId="201"/>
    <cellStyle name="Обычный 2 3 2 3 2 2" xfId="1314"/>
    <cellStyle name="Обычный 2 3 2 3 2 3" xfId="801"/>
    <cellStyle name="Обычный 2 3 2 3 3" xfId="315"/>
    <cellStyle name="Обычный 2 3 2 3 3 2" xfId="1427"/>
    <cellStyle name="Обычный 2 3 2 3 3 3" xfId="914"/>
    <cellStyle name="Обычный 2 3 2 3 4" xfId="428"/>
    <cellStyle name="Обычный 2 3 2 3 4 2" xfId="1540"/>
    <cellStyle name="Обычный 2 3 2 3 4 3" xfId="1027"/>
    <cellStyle name="Обычный 2 3 2 3 5" xfId="1203"/>
    <cellStyle name="Обычный 2 3 2 3 6" xfId="690"/>
    <cellStyle name="Обычный 2 3 2 4" xfId="110"/>
    <cellStyle name="Обычный 2 3 2 4 2" xfId="222"/>
    <cellStyle name="Обычный 2 3 2 4 2 2" xfId="1335"/>
    <cellStyle name="Обычный 2 3 2 4 2 3" xfId="822"/>
    <cellStyle name="Обычный 2 3 2 4 3" xfId="336"/>
    <cellStyle name="Обычный 2 3 2 4 3 2" xfId="1448"/>
    <cellStyle name="Обычный 2 3 2 4 3 3" xfId="935"/>
    <cellStyle name="Обычный 2 3 2 4 4" xfId="449"/>
    <cellStyle name="Обычный 2 3 2 4 4 2" xfId="1561"/>
    <cellStyle name="Обычный 2 3 2 4 4 3" xfId="1048"/>
    <cellStyle name="Обычный 2 3 2 4 5" xfId="1224"/>
    <cellStyle name="Обычный 2 3 2 4 6" xfId="711"/>
    <cellStyle name="Обычный 2 3 2 5" xfId="140"/>
    <cellStyle name="Обычный 2 3 2 5 2" xfId="252"/>
    <cellStyle name="Обычный 2 3 2 5 2 2" xfId="1365"/>
    <cellStyle name="Обычный 2 3 2 5 2 3" xfId="852"/>
    <cellStyle name="Обычный 2 3 2 5 3" xfId="366"/>
    <cellStyle name="Обычный 2 3 2 5 3 2" xfId="1478"/>
    <cellStyle name="Обычный 2 3 2 5 3 3" xfId="965"/>
    <cellStyle name="Обычный 2 3 2 5 4" xfId="479"/>
    <cellStyle name="Обычный 2 3 2 5 4 2" xfId="1591"/>
    <cellStyle name="Обычный 2 3 2 5 4 3" xfId="1078"/>
    <cellStyle name="Обычный 2 3 2 5 5" xfId="1254"/>
    <cellStyle name="Обычный 2 3 2 5 6" xfId="741"/>
    <cellStyle name="Обычный 2 3 2 6" xfId="171"/>
    <cellStyle name="Обычный 2 3 2 6 2" xfId="1284"/>
    <cellStyle name="Обычный 2 3 2 6 3" xfId="771"/>
    <cellStyle name="Обычный 2 3 2 7" xfId="285"/>
    <cellStyle name="Обычный 2 3 2 7 2" xfId="1397"/>
    <cellStyle name="Обычный 2 3 2 7 3" xfId="884"/>
    <cellStyle name="Обычный 2 3 2 8" xfId="398"/>
    <cellStyle name="Обычный 2 3 2 8 2" xfId="1510"/>
    <cellStyle name="Обычный 2 3 2 8 3" xfId="997"/>
    <cellStyle name="Обычный 2 3 2 9" xfId="1173"/>
    <cellStyle name="Обычный 2 3 3" xfId="69"/>
    <cellStyle name="Обычный 2 3 3 2" xfId="124"/>
    <cellStyle name="Обычный 2 3 3 2 2" xfId="236"/>
    <cellStyle name="Обычный 2 3 3 2 2 2" xfId="1349"/>
    <cellStyle name="Обычный 2 3 3 2 2 3" xfId="836"/>
    <cellStyle name="Обычный 2 3 3 2 3" xfId="350"/>
    <cellStyle name="Обычный 2 3 3 2 3 2" xfId="1462"/>
    <cellStyle name="Обычный 2 3 3 2 3 3" xfId="949"/>
    <cellStyle name="Обычный 2 3 3 2 4" xfId="463"/>
    <cellStyle name="Обычный 2 3 3 2 4 2" xfId="1575"/>
    <cellStyle name="Обычный 2 3 3 2 4 3" xfId="1062"/>
    <cellStyle name="Обычный 2 3 3 2 5" xfId="1238"/>
    <cellStyle name="Обычный 2 3 3 2 6" xfId="725"/>
    <cellStyle name="Обычный 2 3 3 3" xfId="154"/>
    <cellStyle name="Обычный 2 3 3 3 2" xfId="266"/>
    <cellStyle name="Обычный 2 3 3 3 2 2" xfId="1379"/>
    <cellStyle name="Обычный 2 3 3 3 2 3" xfId="866"/>
    <cellStyle name="Обычный 2 3 3 3 3" xfId="380"/>
    <cellStyle name="Обычный 2 3 3 3 3 2" xfId="1492"/>
    <cellStyle name="Обычный 2 3 3 3 3 3" xfId="979"/>
    <cellStyle name="Обычный 2 3 3 3 4" xfId="493"/>
    <cellStyle name="Обычный 2 3 3 3 4 2" xfId="1605"/>
    <cellStyle name="Обычный 2 3 3 3 4 3" xfId="1092"/>
    <cellStyle name="Обычный 2 3 3 3 5" xfId="1268"/>
    <cellStyle name="Обычный 2 3 3 3 6" xfId="755"/>
    <cellStyle name="Обычный 2 3 3 4" xfId="185"/>
    <cellStyle name="Обычный 2 3 3 4 2" xfId="1298"/>
    <cellStyle name="Обычный 2 3 3 4 3" xfId="785"/>
    <cellStyle name="Обычный 2 3 3 5" xfId="299"/>
    <cellStyle name="Обычный 2 3 3 5 2" xfId="1411"/>
    <cellStyle name="Обычный 2 3 3 5 3" xfId="898"/>
    <cellStyle name="Обычный 2 3 3 6" xfId="412"/>
    <cellStyle name="Обычный 2 3 3 6 2" xfId="1524"/>
    <cellStyle name="Обычный 2 3 3 6 3" xfId="1011"/>
    <cellStyle name="Обычный 2 3 3 7" xfId="1187"/>
    <cellStyle name="Обычный 2 3 3 8" xfId="674"/>
    <cellStyle name="Обычный 2 3 4" xfId="82"/>
    <cellStyle name="Обычный 2 3 4 2" xfId="197"/>
    <cellStyle name="Обычный 2 3 4 2 2" xfId="1310"/>
    <cellStyle name="Обычный 2 3 4 2 3" xfId="797"/>
    <cellStyle name="Обычный 2 3 4 3" xfId="311"/>
    <cellStyle name="Обычный 2 3 4 3 2" xfId="1423"/>
    <cellStyle name="Обычный 2 3 4 3 3" xfId="910"/>
    <cellStyle name="Обычный 2 3 4 4" xfId="424"/>
    <cellStyle name="Обычный 2 3 4 4 2" xfId="1536"/>
    <cellStyle name="Обычный 2 3 4 4 3" xfId="1023"/>
    <cellStyle name="Обычный 2 3 4 5" xfId="1199"/>
    <cellStyle name="Обычный 2 3 4 6" xfId="686"/>
    <cellStyle name="Обычный 2 3 5" xfId="95"/>
    <cellStyle name="Обычный 2 3 6" xfId="105"/>
    <cellStyle name="Обычный 2 3 6 2" xfId="218"/>
    <cellStyle name="Обычный 2 3 6 2 2" xfId="1331"/>
    <cellStyle name="Обычный 2 3 6 2 3" xfId="818"/>
    <cellStyle name="Обычный 2 3 6 3" xfId="332"/>
    <cellStyle name="Обычный 2 3 6 3 2" xfId="1444"/>
    <cellStyle name="Обычный 2 3 6 3 3" xfId="931"/>
    <cellStyle name="Обычный 2 3 6 4" xfId="445"/>
    <cellStyle name="Обычный 2 3 6 4 2" xfId="1557"/>
    <cellStyle name="Обычный 2 3 6 4 3" xfId="1044"/>
    <cellStyle name="Обычный 2 3 6 5" xfId="1220"/>
    <cellStyle name="Обычный 2 3 6 6" xfId="707"/>
    <cellStyle name="Обычный 2 3 7" xfId="135"/>
    <cellStyle name="Обычный 2 3 7 2" xfId="247"/>
    <cellStyle name="Обычный 2 3 7 2 2" xfId="1360"/>
    <cellStyle name="Обычный 2 3 7 2 3" xfId="847"/>
    <cellStyle name="Обычный 2 3 7 3" xfId="361"/>
    <cellStyle name="Обычный 2 3 7 3 2" xfId="1473"/>
    <cellStyle name="Обычный 2 3 7 3 3" xfId="960"/>
    <cellStyle name="Обычный 2 3 7 4" xfId="474"/>
    <cellStyle name="Обычный 2 3 7 4 2" xfId="1586"/>
    <cellStyle name="Обычный 2 3 7 4 3" xfId="1073"/>
    <cellStyle name="Обычный 2 3 7 5" xfId="1249"/>
    <cellStyle name="Обычный 2 3 7 6" xfId="736"/>
    <cellStyle name="Обычный 2 3 8" xfId="168"/>
    <cellStyle name="Обычный 2 3 8 2" xfId="1281"/>
    <cellStyle name="Обычный 2 3 8 3" xfId="768"/>
    <cellStyle name="Обычный 2 3 9" xfId="282"/>
    <cellStyle name="Обычный 2 3 9 2" xfId="1394"/>
    <cellStyle name="Обычный 2 3 9 3" xfId="881"/>
    <cellStyle name="Обычный 2 30" xfId="556"/>
    <cellStyle name="Обычный 2 30 2" xfId="1619"/>
    <cellStyle name="Обычный 2 30 3" xfId="1106"/>
    <cellStyle name="Обычный 2 31" xfId="565"/>
    <cellStyle name="Обычный 2 31 2" xfId="1628"/>
    <cellStyle name="Обычный 2 31 3" xfId="1115"/>
    <cellStyle name="Обычный 2 32" xfId="566"/>
    <cellStyle name="Обычный 2 32 2" xfId="1629"/>
    <cellStyle name="Обычный 2 32 3" xfId="1116"/>
    <cellStyle name="Обычный 2 33" xfId="567"/>
    <cellStyle name="Обычный 2 33 2" xfId="1630"/>
    <cellStyle name="Обычный 2 33 3" xfId="1117"/>
    <cellStyle name="Обычный 2 34" xfId="568"/>
    <cellStyle name="Обычный 2 34 2" xfId="1631"/>
    <cellStyle name="Обычный 2 34 3" xfId="1118"/>
    <cellStyle name="Обычный 2 35" xfId="611"/>
    <cellStyle name="Обычный 2 35 2" xfId="1642"/>
    <cellStyle name="Обычный 2 35 3" xfId="1129"/>
    <cellStyle name="Обычный 2 36" xfId="630"/>
    <cellStyle name="Обычный 2 36 2" xfId="1661"/>
    <cellStyle name="Обычный 2 36 3" xfId="1148"/>
    <cellStyle name="Обычный 2 37" xfId="649"/>
    <cellStyle name="Обычный 2 37 2" xfId="1674"/>
    <cellStyle name="Обычный 2 37 3" xfId="1161"/>
    <cellStyle name="Обычный 2 38" xfId="651"/>
    <cellStyle name="Обычный 2 38 2" xfId="1676"/>
    <cellStyle name="Обычный 2 38 3" xfId="1163"/>
    <cellStyle name="Обычный 2 39" xfId="652"/>
    <cellStyle name="Обычный 2 39 2" xfId="1677"/>
    <cellStyle name="Обычный 2 39 3" xfId="1164"/>
    <cellStyle name="Обычный 2 4" xfId="51"/>
    <cellStyle name="Обычный 2 4 10" xfId="397"/>
    <cellStyle name="Обычный 2 4 10 2" xfId="1509"/>
    <cellStyle name="Обычный 2 4 10 3" xfId="996"/>
    <cellStyle name="Обычный 2 4 11" xfId="559"/>
    <cellStyle name="Обычный 2 4 11 2" xfId="1622"/>
    <cellStyle name="Обычный 2 4 11 3" xfId="1109"/>
    <cellStyle name="Обычный 2 4 12" xfId="619"/>
    <cellStyle name="Обычный 2 4 12 2" xfId="1650"/>
    <cellStyle name="Обычный 2 4 12 3" xfId="1137"/>
    <cellStyle name="Обычный 2 4 13" xfId="1172"/>
    <cellStyle name="Обычный 2 4 14" xfId="659"/>
    <cellStyle name="Обычный 2 4 2" xfId="59"/>
    <cellStyle name="Обычный 2 4 2 10" xfId="665"/>
    <cellStyle name="Обычный 2 4 2 2" xfId="77"/>
    <cellStyle name="Обычный 2 4 2 2 2" xfId="132"/>
    <cellStyle name="Обычный 2 4 2 2 2 2" xfId="244"/>
    <cellStyle name="Обычный 2 4 2 2 2 2 2" xfId="1357"/>
    <cellStyle name="Обычный 2 4 2 2 2 2 3" xfId="844"/>
    <cellStyle name="Обычный 2 4 2 2 2 3" xfId="358"/>
    <cellStyle name="Обычный 2 4 2 2 2 3 2" xfId="1470"/>
    <cellStyle name="Обычный 2 4 2 2 2 3 3" xfId="957"/>
    <cellStyle name="Обычный 2 4 2 2 2 4" xfId="471"/>
    <cellStyle name="Обычный 2 4 2 2 2 4 2" xfId="1583"/>
    <cellStyle name="Обычный 2 4 2 2 2 4 3" xfId="1070"/>
    <cellStyle name="Обычный 2 4 2 2 2 5" xfId="1246"/>
    <cellStyle name="Обычный 2 4 2 2 2 6" xfId="733"/>
    <cellStyle name="Обычный 2 4 2 2 3" xfId="162"/>
    <cellStyle name="Обычный 2 4 2 2 3 2" xfId="274"/>
    <cellStyle name="Обычный 2 4 2 2 3 2 2" xfId="1387"/>
    <cellStyle name="Обычный 2 4 2 2 3 2 3" xfId="874"/>
    <cellStyle name="Обычный 2 4 2 2 3 3" xfId="388"/>
    <cellStyle name="Обычный 2 4 2 2 3 3 2" xfId="1500"/>
    <cellStyle name="Обычный 2 4 2 2 3 3 3" xfId="987"/>
    <cellStyle name="Обычный 2 4 2 2 3 4" xfId="501"/>
    <cellStyle name="Обычный 2 4 2 2 3 4 2" xfId="1613"/>
    <cellStyle name="Обычный 2 4 2 2 3 4 3" xfId="1100"/>
    <cellStyle name="Обычный 2 4 2 2 3 5" xfId="1276"/>
    <cellStyle name="Обычный 2 4 2 2 3 6" xfId="763"/>
    <cellStyle name="Обычный 2 4 2 2 4" xfId="193"/>
    <cellStyle name="Обычный 2 4 2 2 4 2" xfId="1306"/>
    <cellStyle name="Обычный 2 4 2 2 4 3" xfId="793"/>
    <cellStyle name="Обычный 2 4 2 2 5" xfId="307"/>
    <cellStyle name="Обычный 2 4 2 2 5 2" xfId="1419"/>
    <cellStyle name="Обычный 2 4 2 2 5 3" xfId="906"/>
    <cellStyle name="Обычный 2 4 2 2 6" xfId="420"/>
    <cellStyle name="Обычный 2 4 2 2 6 2" xfId="1532"/>
    <cellStyle name="Обычный 2 4 2 2 6 3" xfId="1019"/>
    <cellStyle name="Обычный 2 4 2 2 7" xfId="1195"/>
    <cellStyle name="Обычный 2 4 2 2 8" xfId="682"/>
    <cellStyle name="Обычный 2 4 2 3" xfId="91"/>
    <cellStyle name="Обычный 2 4 2 3 2" xfId="206"/>
    <cellStyle name="Обычный 2 4 2 3 2 2" xfId="1319"/>
    <cellStyle name="Обычный 2 4 2 3 2 3" xfId="806"/>
    <cellStyle name="Обычный 2 4 2 3 3" xfId="320"/>
    <cellStyle name="Обычный 2 4 2 3 3 2" xfId="1432"/>
    <cellStyle name="Обычный 2 4 2 3 3 3" xfId="919"/>
    <cellStyle name="Обычный 2 4 2 3 4" xfId="433"/>
    <cellStyle name="Обычный 2 4 2 3 4 2" xfId="1545"/>
    <cellStyle name="Обычный 2 4 2 3 4 3" xfId="1032"/>
    <cellStyle name="Обычный 2 4 2 3 5" xfId="1208"/>
    <cellStyle name="Обычный 2 4 2 3 6" xfId="695"/>
    <cellStyle name="Обычный 2 4 2 4" xfId="115"/>
    <cellStyle name="Обычный 2 4 2 4 2" xfId="227"/>
    <cellStyle name="Обычный 2 4 2 4 2 2" xfId="1340"/>
    <cellStyle name="Обычный 2 4 2 4 2 3" xfId="827"/>
    <cellStyle name="Обычный 2 4 2 4 3" xfId="341"/>
    <cellStyle name="Обычный 2 4 2 4 3 2" xfId="1453"/>
    <cellStyle name="Обычный 2 4 2 4 3 3" xfId="940"/>
    <cellStyle name="Обычный 2 4 2 4 4" xfId="454"/>
    <cellStyle name="Обычный 2 4 2 4 4 2" xfId="1566"/>
    <cellStyle name="Обычный 2 4 2 4 4 3" xfId="1053"/>
    <cellStyle name="Обычный 2 4 2 4 5" xfId="1229"/>
    <cellStyle name="Обычный 2 4 2 4 6" xfId="716"/>
    <cellStyle name="Обычный 2 4 2 5" xfId="145"/>
    <cellStyle name="Обычный 2 4 2 5 2" xfId="257"/>
    <cellStyle name="Обычный 2 4 2 5 2 2" xfId="1370"/>
    <cellStyle name="Обычный 2 4 2 5 2 3" xfId="857"/>
    <cellStyle name="Обычный 2 4 2 5 3" xfId="371"/>
    <cellStyle name="Обычный 2 4 2 5 3 2" xfId="1483"/>
    <cellStyle name="Обычный 2 4 2 5 3 3" xfId="970"/>
    <cellStyle name="Обычный 2 4 2 5 4" xfId="484"/>
    <cellStyle name="Обычный 2 4 2 5 4 2" xfId="1596"/>
    <cellStyle name="Обычный 2 4 2 5 4 3" xfId="1083"/>
    <cellStyle name="Обычный 2 4 2 5 5" xfId="1259"/>
    <cellStyle name="Обычный 2 4 2 5 6" xfId="746"/>
    <cellStyle name="Обычный 2 4 2 6" xfId="176"/>
    <cellStyle name="Обычный 2 4 2 6 2" xfId="1289"/>
    <cellStyle name="Обычный 2 4 2 6 3" xfId="776"/>
    <cellStyle name="Обычный 2 4 2 7" xfId="290"/>
    <cellStyle name="Обычный 2 4 2 7 2" xfId="1402"/>
    <cellStyle name="Обычный 2 4 2 7 3" xfId="889"/>
    <cellStyle name="Обычный 2 4 2 8" xfId="403"/>
    <cellStyle name="Обычный 2 4 2 8 2" xfId="1515"/>
    <cellStyle name="Обычный 2 4 2 8 3" xfId="1002"/>
    <cellStyle name="Обычный 2 4 2 9" xfId="1178"/>
    <cellStyle name="Обычный 2 4 3" xfId="71"/>
    <cellStyle name="Обычный 2 4 3 2" xfId="126"/>
    <cellStyle name="Обычный 2 4 3 2 2" xfId="238"/>
    <cellStyle name="Обычный 2 4 3 2 2 2" xfId="1351"/>
    <cellStyle name="Обычный 2 4 3 2 2 3" xfId="838"/>
    <cellStyle name="Обычный 2 4 3 2 3" xfId="352"/>
    <cellStyle name="Обычный 2 4 3 2 3 2" xfId="1464"/>
    <cellStyle name="Обычный 2 4 3 2 3 3" xfId="951"/>
    <cellStyle name="Обычный 2 4 3 2 4" xfId="465"/>
    <cellStyle name="Обычный 2 4 3 2 4 2" xfId="1577"/>
    <cellStyle name="Обычный 2 4 3 2 4 3" xfId="1064"/>
    <cellStyle name="Обычный 2 4 3 2 5" xfId="1240"/>
    <cellStyle name="Обычный 2 4 3 2 6" xfId="727"/>
    <cellStyle name="Обычный 2 4 3 3" xfId="156"/>
    <cellStyle name="Обычный 2 4 3 3 2" xfId="268"/>
    <cellStyle name="Обычный 2 4 3 3 2 2" xfId="1381"/>
    <cellStyle name="Обычный 2 4 3 3 2 3" xfId="868"/>
    <cellStyle name="Обычный 2 4 3 3 3" xfId="382"/>
    <cellStyle name="Обычный 2 4 3 3 3 2" xfId="1494"/>
    <cellStyle name="Обычный 2 4 3 3 3 3" xfId="981"/>
    <cellStyle name="Обычный 2 4 3 3 4" xfId="495"/>
    <cellStyle name="Обычный 2 4 3 3 4 2" xfId="1607"/>
    <cellStyle name="Обычный 2 4 3 3 4 3" xfId="1094"/>
    <cellStyle name="Обычный 2 4 3 3 5" xfId="1270"/>
    <cellStyle name="Обычный 2 4 3 3 6" xfId="757"/>
    <cellStyle name="Обычный 2 4 3 4" xfId="187"/>
    <cellStyle name="Обычный 2 4 3 4 2" xfId="1300"/>
    <cellStyle name="Обычный 2 4 3 4 3" xfId="787"/>
    <cellStyle name="Обычный 2 4 3 5" xfId="301"/>
    <cellStyle name="Обычный 2 4 3 5 2" xfId="1413"/>
    <cellStyle name="Обычный 2 4 3 5 3" xfId="900"/>
    <cellStyle name="Обычный 2 4 3 6" xfId="414"/>
    <cellStyle name="Обычный 2 4 3 6 2" xfId="1526"/>
    <cellStyle name="Обычный 2 4 3 6 3" xfId="1013"/>
    <cellStyle name="Обычный 2 4 3 7" xfId="1189"/>
    <cellStyle name="Обычный 2 4 3 8" xfId="676"/>
    <cellStyle name="Обычный 2 4 4" xfId="85"/>
    <cellStyle name="Обычный 2 4 4 2" xfId="200"/>
    <cellStyle name="Обычный 2 4 4 2 2" xfId="1313"/>
    <cellStyle name="Обычный 2 4 4 2 3" xfId="800"/>
    <cellStyle name="Обычный 2 4 4 3" xfId="314"/>
    <cellStyle name="Обычный 2 4 4 3 2" xfId="1426"/>
    <cellStyle name="Обычный 2 4 4 3 3" xfId="913"/>
    <cellStyle name="Обычный 2 4 4 4" xfId="427"/>
    <cellStyle name="Обычный 2 4 4 4 2" xfId="1539"/>
    <cellStyle name="Обычный 2 4 4 4 3" xfId="1026"/>
    <cellStyle name="Обычный 2 4 4 5" xfId="1202"/>
    <cellStyle name="Обычный 2 4 4 6" xfId="689"/>
    <cellStyle name="Обычный 2 4 5" xfId="97"/>
    <cellStyle name="Обычный 2 4 5 2" xfId="210"/>
    <cellStyle name="Обычный 2 4 5 2 2" xfId="1323"/>
    <cellStyle name="Обычный 2 4 5 2 3" xfId="810"/>
    <cellStyle name="Обычный 2 4 5 3" xfId="324"/>
    <cellStyle name="Обычный 2 4 5 3 2" xfId="1436"/>
    <cellStyle name="Обычный 2 4 5 3 3" xfId="923"/>
    <cellStyle name="Обычный 2 4 5 4" xfId="437"/>
    <cellStyle name="Обычный 2 4 5 4 2" xfId="1549"/>
    <cellStyle name="Обычный 2 4 5 4 3" xfId="1036"/>
    <cellStyle name="Обычный 2 4 5 5" xfId="1212"/>
    <cellStyle name="Обычный 2 4 5 6" xfId="699"/>
    <cellStyle name="Обычный 2 4 6" xfId="109"/>
    <cellStyle name="Обычный 2 4 6 2" xfId="221"/>
    <cellStyle name="Обычный 2 4 6 2 2" xfId="1334"/>
    <cellStyle name="Обычный 2 4 6 2 3" xfId="821"/>
    <cellStyle name="Обычный 2 4 6 3" xfId="335"/>
    <cellStyle name="Обычный 2 4 6 3 2" xfId="1447"/>
    <cellStyle name="Обычный 2 4 6 3 3" xfId="934"/>
    <cellStyle name="Обычный 2 4 6 4" xfId="448"/>
    <cellStyle name="Обычный 2 4 6 4 2" xfId="1560"/>
    <cellStyle name="Обычный 2 4 6 4 3" xfId="1047"/>
    <cellStyle name="Обычный 2 4 6 5" xfId="1223"/>
    <cellStyle name="Обычный 2 4 6 6" xfId="710"/>
    <cellStyle name="Обычный 2 4 7" xfId="139"/>
    <cellStyle name="Обычный 2 4 7 2" xfId="251"/>
    <cellStyle name="Обычный 2 4 7 2 2" xfId="1364"/>
    <cellStyle name="Обычный 2 4 7 2 3" xfId="851"/>
    <cellStyle name="Обычный 2 4 7 3" xfId="365"/>
    <cellStyle name="Обычный 2 4 7 3 2" xfId="1477"/>
    <cellStyle name="Обычный 2 4 7 3 3" xfId="964"/>
    <cellStyle name="Обычный 2 4 7 4" xfId="478"/>
    <cellStyle name="Обычный 2 4 7 4 2" xfId="1590"/>
    <cellStyle name="Обычный 2 4 7 4 3" xfId="1077"/>
    <cellStyle name="Обычный 2 4 7 5" xfId="1253"/>
    <cellStyle name="Обычный 2 4 7 6" xfId="740"/>
    <cellStyle name="Обычный 2 4 8" xfId="170"/>
    <cellStyle name="Обычный 2 4 8 2" xfId="1283"/>
    <cellStyle name="Обычный 2 4 8 3" xfId="770"/>
    <cellStyle name="Обычный 2 4 9" xfId="284"/>
    <cellStyle name="Обычный 2 4 9 2" xfId="1396"/>
    <cellStyle name="Обычный 2 4 9 3" xfId="883"/>
    <cellStyle name="Обычный 2 40" xfId="1166"/>
    <cellStyle name="Обычный 2 41" xfId="655"/>
    <cellStyle name="Обычный 2 5" xfId="55"/>
    <cellStyle name="Обычный 2 5 10" xfId="562"/>
    <cellStyle name="Обычный 2 5 10 2" xfId="1625"/>
    <cellStyle name="Обычный 2 5 10 3" xfId="1112"/>
    <cellStyle name="Обычный 2 5 11" xfId="622"/>
    <cellStyle name="Обычный 2 5 11 2" xfId="1653"/>
    <cellStyle name="Обычный 2 5 11 3" xfId="1140"/>
    <cellStyle name="Обычный 2 5 12" xfId="1174"/>
    <cellStyle name="Обычный 2 5 13" xfId="661"/>
    <cellStyle name="Обычный 2 5 2" xfId="73"/>
    <cellStyle name="Обычный 2 5 2 2" xfId="128"/>
    <cellStyle name="Обычный 2 5 2 2 2" xfId="240"/>
    <cellStyle name="Обычный 2 5 2 2 2 2" xfId="1353"/>
    <cellStyle name="Обычный 2 5 2 2 2 3" xfId="840"/>
    <cellStyle name="Обычный 2 5 2 2 3" xfId="354"/>
    <cellStyle name="Обычный 2 5 2 2 3 2" xfId="1466"/>
    <cellStyle name="Обычный 2 5 2 2 3 3" xfId="953"/>
    <cellStyle name="Обычный 2 5 2 2 4" xfId="467"/>
    <cellStyle name="Обычный 2 5 2 2 4 2" xfId="1579"/>
    <cellStyle name="Обычный 2 5 2 2 4 3" xfId="1066"/>
    <cellStyle name="Обычный 2 5 2 2 5" xfId="1242"/>
    <cellStyle name="Обычный 2 5 2 2 6" xfId="729"/>
    <cellStyle name="Обычный 2 5 2 3" xfId="158"/>
    <cellStyle name="Обычный 2 5 2 3 2" xfId="270"/>
    <cellStyle name="Обычный 2 5 2 3 2 2" xfId="1383"/>
    <cellStyle name="Обычный 2 5 2 3 2 3" xfId="870"/>
    <cellStyle name="Обычный 2 5 2 3 3" xfId="384"/>
    <cellStyle name="Обычный 2 5 2 3 3 2" xfId="1496"/>
    <cellStyle name="Обычный 2 5 2 3 3 3" xfId="983"/>
    <cellStyle name="Обычный 2 5 2 3 4" xfId="497"/>
    <cellStyle name="Обычный 2 5 2 3 4 2" xfId="1609"/>
    <cellStyle name="Обычный 2 5 2 3 4 3" xfId="1096"/>
    <cellStyle name="Обычный 2 5 2 3 5" xfId="1272"/>
    <cellStyle name="Обычный 2 5 2 3 6" xfId="759"/>
    <cellStyle name="Обычный 2 5 2 4" xfId="189"/>
    <cellStyle name="Обычный 2 5 2 4 2" xfId="1302"/>
    <cellStyle name="Обычный 2 5 2 4 3" xfId="789"/>
    <cellStyle name="Обычный 2 5 2 5" xfId="303"/>
    <cellStyle name="Обычный 2 5 2 5 2" xfId="1415"/>
    <cellStyle name="Обычный 2 5 2 5 3" xfId="902"/>
    <cellStyle name="Обычный 2 5 2 6" xfId="416"/>
    <cellStyle name="Обычный 2 5 2 6 2" xfId="1528"/>
    <cellStyle name="Обычный 2 5 2 6 3" xfId="1015"/>
    <cellStyle name="Обычный 2 5 2 7" xfId="1191"/>
    <cellStyle name="Обычный 2 5 2 8" xfId="678"/>
    <cellStyle name="Обычный 2 5 3" xfId="87"/>
    <cellStyle name="Обычный 2 5 3 2" xfId="202"/>
    <cellStyle name="Обычный 2 5 3 2 2" xfId="1315"/>
    <cellStyle name="Обычный 2 5 3 2 3" xfId="802"/>
    <cellStyle name="Обычный 2 5 3 3" xfId="316"/>
    <cellStyle name="Обычный 2 5 3 3 2" xfId="1428"/>
    <cellStyle name="Обычный 2 5 3 3 3" xfId="915"/>
    <cellStyle name="Обычный 2 5 3 4" xfId="429"/>
    <cellStyle name="Обычный 2 5 3 4 2" xfId="1541"/>
    <cellStyle name="Обычный 2 5 3 4 3" xfId="1028"/>
    <cellStyle name="Обычный 2 5 3 5" xfId="1204"/>
    <cellStyle name="Обычный 2 5 3 6" xfId="691"/>
    <cellStyle name="Обычный 2 5 4" xfId="100"/>
    <cellStyle name="Обычный 2 5 4 2" xfId="213"/>
    <cellStyle name="Обычный 2 5 4 2 2" xfId="1326"/>
    <cellStyle name="Обычный 2 5 4 2 3" xfId="813"/>
    <cellStyle name="Обычный 2 5 4 3" xfId="327"/>
    <cellStyle name="Обычный 2 5 4 3 2" xfId="1439"/>
    <cellStyle name="Обычный 2 5 4 3 3" xfId="926"/>
    <cellStyle name="Обычный 2 5 4 4" xfId="440"/>
    <cellStyle name="Обычный 2 5 4 4 2" xfId="1552"/>
    <cellStyle name="Обычный 2 5 4 4 3" xfId="1039"/>
    <cellStyle name="Обычный 2 5 4 5" xfId="1215"/>
    <cellStyle name="Обычный 2 5 4 6" xfId="702"/>
    <cellStyle name="Обычный 2 5 5" xfId="111"/>
    <cellStyle name="Обычный 2 5 5 2" xfId="223"/>
    <cellStyle name="Обычный 2 5 5 2 2" xfId="1336"/>
    <cellStyle name="Обычный 2 5 5 2 3" xfId="823"/>
    <cellStyle name="Обычный 2 5 5 3" xfId="337"/>
    <cellStyle name="Обычный 2 5 5 3 2" xfId="1449"/>
    <cellStyle name="Обычный 2 5 5 3 3" xfId="936"/>
    <cellStyle name="Обычный 2 5 5 4" xfId="450"/>
    <cellStyle name="Обычный 2 5 5 4 2" xfId="1562"/>
    <cellStyle name="Обычный 2 5 5 4 3" xfId="1049"/>
    <cellStyle name="Обычный 2 5 5 5" xfId="1225"/>
    <cellStyle name="Обычный 2 5 5 6" xfId="712"/>
    <cellStyle name="Обычный 2 5 6" xfId="141"/>
    <cellStyle name="Обычный 2 5 6 2" xfId="253"/>
    <cellStyle name="Обычный 2 5 6 2 2" xfId="1366"/>
    <cellStyle name="Обычный 2 5 6 2 3" xfId="853"/>
    <cellStyle name="Обычный 2 5 6 3" xfId="367"/>
    <cellStyle name="Обычный 2 5 6 3 2" xfId="1479"/>
    <cellStyle name="Обычный 2 5 6 3 3" xfId="966"/>
    <cellStyle name="Обычный 2 5 6 4" xfId="480"/>
    <cellStyle name="Обычный 2 5 6 4 2" xfId="1592"/>
    <cellStyle name="Обычный 2 5 6 4 3" xfId="1079"/>
    <cellStyle name="Обычный 2 5 6 5" xfId="1255"/>
    <cellStyle name="Обычный 2 5 6 6" xfId="742"/>
    <cellStyle name="Обычный 2 5 7" xfId="172"/>
    <cellStyle name="Обычный 2 5 7 2" xfId="1285"/>
    <cellStyle name="Обычный 2 5 7 3" xfId="772"/>
    <cellStyle name="Обычный 2 5 8" xfId="286"/>
    <cellStyle name="Обычный 2 5 8 2" xfId="1398"/>
    <cellStyle name="Обычный 2 5 8 3" xfId="885"/>
    <cellStyle name="Обычный 2 5 9" xfId="399"/>
    <cellStyle name="Обычный 2 5 9 2" xfId="1511"/>
    <cellStyle name="Обычный 2 5 9 3" xfId="998"/>
    <cellStyle name="Обычный 2 6" xfId="60"/>
    <cellStyle name="Обычный 2 7" xfId="61"/>
    <cellStyle name="Обычный 2 7 2" xfId="116"/>
    <cellStyle name="Обычный 2 7 2 2" xfId="228"/>
    <cellStyle name="Обычный 2 7 2 2 2" xfId="1341"/>
    <cellStyle name="Обычный 2 7 2 2 3" xfId="828"/>
    <cellStyle name="Обычный 2 7 2 3" xfId="342"/>
    <cellStyle name="Обычный 2 7 2 3 2" xfId="1454"/>
    <cellStyle name="Обычный 2 7 2 3 3" xfId="941"/>
    <cellStyle name="Обычный 2 7 2 4" xfId="455"/>
    <cellStyle name="Обычный 2 7 2 4 2" xfId="1567"/>
    <cellStyle name="Обычный 2 7 2 4 3" xfId="1054"/>
    <cellStyle name="Обычный 2 7 2 5" xfId="1230"/>
    <cellStyle name="Обычный 2 7 2 6" xfId="717"/>
    <cellStyle name="Обычный 2 7 3" xfId="146"/>
    <cellStyle name="Обычный 2 7 3 2" xfId="258"/>
    <cellStyle name="Обычный 2 7 3 2 2" xfId="1371"/>
    <cellStyle name="Обычный 2 7 3 2 3" xfId="858"/>
    <cellStyle name="Обычный 2 7 3 3" xfId="372"/>
    <cellStyle name="Обычный 2 7 3 3 2" xfId="1484"/>
    <cellStyle name="Обычный 2 7 3 3 3" xfId="971"/>
    <cellStyle name="Обычный 2 7 3 4" xfId="485"/>
    <cellStyle name="Обычный 2 7 3 4 2" xfId="1597"/>
    <cellStyle name="Обычный 2 7 3 4 3" xfId="1084"/>
    <cellStyle name="Обычный 2 7 3 5" xfId="1260"/>
    <cellStyle name="Обычный 2 7 3 6" xfId="747"/>
    <cellStyle name="Обычный 2 7 4" xfId="177"/>
    <cellStyle name="Обычный 2 7 4 2" xfId="1290"/>
    <cellStyle name="Обычный 2 7 4 3" xfId="777"/>
    <cellStyle name="Обычный 2 7 5" xfId="291"/>
    <cellStyle name="Обычный 2 7 5 2" xfId="1403"/>
    <cellStyle name="Обычный 2 7 5 3" xfId="890"/>
    <cellStyle name="Обычный 2 7 6" xfId="404"/>
    <cellStyle name="Обычный 2 7 6 2" xfId="1516"/>
    <cellStyle name="Обычный 2 7 6 3" xfId="1003"/>
    <cellStyle name="Обычный 2 7 7" xfId="1179"/>
    <cellStyle name="Обычный 2 7 8" xfId="666"/>
    <cellStyle name="Обычный 2 8" xfId="62"/>
    <cellStyle name="Обычный 2 8 2" xfId="117"/>
    <cellStyle name="Обычный 2 8 2 2" xfId="229"/>
    <cellStyle name="Обычный 2 8 2 2 2" xfId="1342"/>
    <cellStyle name="Обычный 2 8 2 2 3" xfId="829"/>
    <cellStyle name="Обычный 2 8 2 3" xfId="343"/>
    <cellStyle name="Обычный 2 8 2 3 2" xfId="1455"/>
    <cellStyle name="Обычный 2 8 2 3 3" xfId="942"/>
    <cellStyle name="Обычный 2 8 2 4" xfId="456"/>
    <cellStyle name="Обычный 2 8 2 4 2" xfId="1568"/>
    <cellStyle name="Обычный 2 8 2 4 3" xfId="1055"/>
    <cellStyle name="Обычный 2 8 2 5" xfId="1231"/>
    <cellStyle name="Обычный 2 8 2 6" xfId="718"/>
    <cellStyle name="Обычный 2 8 3" xfId="147"/>
    <cellStyle name="Обычный 2 8 3 2" xfId="259"/>
    <cellStyle name="Обычный 2 8 3 2 2" xfId="1372"/>
    <cellStyle name="Обычный 2 8 3 2 3" xfId="859"/>
    <cellStyle name="Обычный 2 8 3 3" xfId="373"/>
    <cellStyle name="Обычный 2 8 3 3 2" xfId="1485"/>
    <cellStyle name="Обычный 2 8 3 3 3" xfId="972"/>
    <cellStyle name="Обычный 2 8 3 4" xfId="486"/>
    <cellStyle name="Обычный 2 8 3 4 2" xfId="1598"/>
    <cellStyle name="Обычный 2 8 3 4 3" xfId="1085"/>
    <cellStyle name="Обычный 2 8 3 5" xfId="1261"/>
    <cellStyle name="Обычный 2 8 3 6" xfId="748"/>
    <cellStyle name="Обычный 2 8 4" xfId="178"/>
    <cellStyle name="Обычный 2 8 4 2" xfId="1291"/>
    <cellStyle name="Обычный 2 8 4 3" xfId="778"/>
    <cellStyle name="Обычный 2 8 5" xfId="292"/>
    <cellStyle name="Обычный 2 8 5 2" xfId="1404"/>
    <cellStyle name="Обычный 2 8 5 3" xfId="891"/>
    <cellStyle name="Обычный 2 8 6" xfId="405"/>
    <cellStyle name="Обычный 2 8 6 2" xfId="1517"/>
    <cellStyle name="Обычный 2 8 6 3" xfId="1004"/>
    <cellStyle name="Обычный 2 8 7" xfId="1180"/>
    <cellStyle name="Обычный 2 8 8" xfId="667"/>
    <cellStyle name="Обычный 2 9" xfId="63"/>
    <cellStyle name="Обычный 2 9 2" xfId="118"/>
    <cellStyle name="Обычный 2 9 2 2" xfId="230"/>
    <cellStyle name="Обычный 2 9 2 2 2" xfId="1343"/>
    <cellStyle name="Обычный 2 9 2 2 3" xfId="830"/>
    <cellStyle name="Обычный 2 9 2 3" xfId="344"/>
    <cellStyle name="Обычный 2 9 2 3 2" xfId="1456"/>
    <cellStyle name="Обычный 2 9 2 3 3" xfId="943"/>
    <cellStyle name="Обычный 2 9 2 4" xfId="457"/>
    <cellStyle name="Обычный 2 9 2 4 2" xfId="1569"/>
    <cellStyle name="Обычный 2 9 2 4 3" xfId="1056"/>
    <cellStyle name="Обычный 2 9 2 5" xfId="1232"/>
    <cellStyle name="Обычный 2 9 2 6" xfId="719"/>
    <cellStyle name="Обычный 2 9 3" xfId="148"/>
    <cellStyle name="Обычный 2 9 3 2" xfId="260"/>
    <cellStyle name="Обычный 2 9 3 2 2" xfId="1373"/>
    <cellStyle name="Обычный 2 9 3 2 3" xfId="860"/>
    <cellStyle name="Обычный 2 9 3 3" xfId="374"/>
    <cellStyle name="Обычный 2 9 3 3 2" xfId="1486"/>
    <cellStyle name="Обычный 2 9 3 3 3" xfId="973"/>
    <cellStyle name="Обычный 2 9 3 4" xfId="487"/>
    <cellStyle name="Обычный 2 9 3 4 2" xfId="1599"/>
    <cellStyle name="Обычный 2 9 3 4 3" xfId="1086"/>
    <cellStyle name="Обычный 2 9 3 5" xfId="1262"/>
    <cellStyle name="Обычный 2 9 3 6" xfId="749"/>
    <cellStyle name="Обычный 2 9 4" xfId="179"/>
    <cellStyle name="Обычный 2 9 4 2" xfId="1292"/>
    <cellStyle name="Обычный 2 9 4 3" xfId="779"/>
    <cellStyle name="Обычный 2 9 5" xfId="293"/>
    <cellStyle name="Обычный 2 9 5 2" xfId="1405"/>
    <cellStyle name="Обычный 2 9 5 3" xfId="892"/>
    <cellStyle name="Обычный 2 9 6" xfId="406"/>
    <cellStyle name="Обычный 2 9 6 2" xfId="1518"/>
    <cellStyle name="Обычный 2 9 6 3" xfId="1005"/>
    <cellStyle name="Обычный 2 9 7" xfId="1181"/>
    <cellStyle name="Обычный 2 9 8" xfId="668"/>
    <cellStyle name="Обычный 3" xfId="2"/>
    <cellStyle name="Обычный 3 2" xfId="96"/>
    <cellStyle name="Обычный 3 2 10" xfId="698"/>
    <cellStyle name="Обычный 3 2 2" xfId="99"/>
    <cellStyle name="Обычный 3 2 2 2" xfId="212"/>
    <cellStyle name="Обычный 3 2 2 2 2" xfId="1325"/>
    <cellStyle name="Обычный 3 2 2 2 3" xfId="812"/>
    <cellStyle name="Обычный 3 2 2 3" xfId="326"/>
    <cellStyle name="Обычный 3 2 2 3 2" xfId="1438"/>
    <cellStyle name="Обычный 3 2 2 3 3" xfId="925"/>
    <cellStyle name="Обычный 3 2 2 4" xfId="439"/>
    <cellStyle name="Обычный 3 2 2 4 2" xfId="1551"/>
    <cellStyle name="Обычный 3 2 2 4 3" xfId="1038"/>
    <cellStyle name="Обычный 3 2 2 5" xfId="561"/>
    <cellStyle name="Обычный 3 2 2 5 2" xfId="1624"/>
    <cellStyle name="Обычный 3 2 2 5 3" xfId="1111"/>
    <cellStyle name="Обычный 3 2 2 6" xfId="621"/>
    <cellStyle name="Обычный 3 2 2 6 2" xfId="1652"/>
    <cellStyle name="Обычный 3 2 2 6 3" xfId="1139"/>
    <cellStyle name="Обычный 3 2 2 7" xfId="1214"/>
    <cellStyle name="Обычный 3 2 2 8" xfId="701"/>
    <cellStyle name="Обычный 3 2 3" xfId="102"/>
    <cellStyle name="Обычный 3 2 3 2" xfId="215"/>
    <cellStyle name="Обычный 3 2 3 2 2" xfId="1328"/>
    <cellStyle name="Обычный 3 2 3 2 3" xfId="815"/>
    <cellStyle name="Обычный 3 2 3 3" xfId="329"/>
    <cellStyle name="Обычный 3 2 3 3 2" xfId="1441"/>
    <cellStyle name="Обычный 3 2 3 3 3" xfId="928"/>
    <cellStyle name="Обычный 3 2 3 4" xfId="442"/>
    <cellStyle name="Обычный 3 2 3 4 2" xfId="1554"/>
    <cellStyle name="Обычный 3 2 3 4 3" xfId="1041"/>
    <cellStyle name="Обычный 3 2 3 5" xfId="564"/>
    <cellStyle name="Обычный 3 2 3 5 2" xfId="1627"/>
    <cellStyle name="Обычный 3 2 3 5 3" xfId="1114"/>
    <cellStyle name="Обычный 3 2 3 6" xfId="624"/>
    <cellStyle name="Обычный 3 2 3 6 2" xfId="1655"/>
    <cellStyle name="Обычный 3 2 3 6 3" xfId="1142"/>
    <cellStyle name="Обычный 3 2 3 7" xfId="1217"/>
    <cellStyle name="Обычный 3 2 3 8" xfId="704"/>
    <cellStyle name="Обычный 3 2 4" xfId="209"/>
    <cellStyle name="Обычный 3 2 4 2" xfId="1322"/>
    <cellStyle name="Обычный 3 2 4 3" xfId="809"/>
    <cellStyle name="Обычный 3 2 5" xfId="323"/>
    <cellStyle name="Обычный 3 2 5 2" xfId="1435"/>
    <cellStyle name="Обычный 3 2 5 3" xfId="922"/>
    <cellStyle name="Обычный 3 2 6" xfId="436"/>
    <cellStyle name="Обычный 3 2 6 2" xfId="1548"/>
    <cellStyle name="Обычный 3 2 6 3" xfId="1035"/>
    <cellStyle name="Обычный 3 2 7" xfId="558"/>
    <cellStyle name="Обычный 3 2 7 2" xfId="1621"/>
    <cellStyle name="Обычный 3 2 7 3" xfId="1108"/>
    <cellStyle name="Обычный 3 2 8" xfId="618"/>
    <cellStyle name="Обычный 3 2 8 2" xfId="1649"/>
    <cellStyle name="Обычный 3 2 8 3" xfId="1136"/>
    <cellStyle name="Обычный 3 2 9" xfId="1211"/>
    <cellStyle name="Обычный 3 3" xfId="548"/>
    <cellStyle name="Обычный 4" xfId="6"/>
    <cellStyle name="Обычный 4 2" xfId="107"/>
    <cellStyle name="Обычный 5" xfId="50"/>
    <cellStyle name="Обычный 5 10" xfId="1171"/>
    <cellStyle name="Обычный 5 11" xfId="658"/>
    <cellStyle name="Обычный 5 2" xfId="58"/>
    <cellStyle name="Обычный 5 2 10" xfId="664"/>
    <cellStyle name="Обычный 5 2 2" xfId="76"/>
    <cellStyle name="Обычный 5 2 2 2" xfId="131"/>
    <cellStyle name="Обычный 5 2 2 2 2" xfId="243"/>
    <cellStyle name="Обычный 5 2 2 2 2 2" xfId="1356"/>
    <cellStyle name="Обычный 5 2 2 2 2 3" xfId="843"/>
    <cellStyle name="Обычный 5 2 2 2 3" xfId="357"/>
    <cellStyle name="Обычный 5 2 2 2 3 2" xfId="1469"/>
    <cellStyle name="Обычный 5 2 2 2 3 3" xfId="956"/>
    <cellStyle name="Обычный 5 2 2 2 4" xfId="470"/>
    <cellStyle name="Обычный 5 2 2 2 4 2" xfId="1582"/>
    <cellStyle name="Обычный 5 2 2 2 4 3" xfId="1069"/>
    <cellStyle name="Обычный 5 2 2 2 5" xfId="1245"/>
    <cellStyle name="Обычный 5 2 2 2 6" xfId="732"/>
    <cellStyle name="Обычный 5 2 2 3" xfId="161"/>
    <cellStyle name="Обычный 5 2 2 3 2" xfId="273"/>
    <cellStyle name="Обычный 5 2 2 3 2 2" xfId="1386"/>
    <cellStyle name="Обычный 5 2 2 3 2 3" xfId="873"/>
    <cellStyle name="Обычный 5 2 2 3 3" xfId="387"/>
    <cellStyle name="Обычный 5 2 2 3 3 2" xfId="1499"/>
    <cellStyle name="Обычный 5 2 2 3 3 3" xfId="986"/>
    <cellStyle name="Обычный 5 2 2 3 4" xfId="500"/>
    <cellStyle name="Обычный 5 2 2 3 4 2" xfId="1612"/>
    <cellStyle name="Обычный 5 2 2 3 4 3" xfId="1099"/>
    <cellStyle name="Обычный 5 2 2 3 5" xfId="1275"/>
    <cellStyle name="Обычный 5 2 2 3 6" xfId="762"/>
    <cellStyle name="Обычный 5 2 2 4" xfId="192"/>
    <cellStyle name="Обычный 5 2 2 4 2" xfId="1305"/>
    <cellStyle name="Обычный 5 2 2 4 3" xfId="792"/>
    <cellStyle name="Обычный 5 2 2 5" xfId="306"/>
    <cellStyle name="Обычный 5 2 2 5 2" xfId="1418"/>
    <cellStyle name="Обычный 5 2 2 5 3" xfId="905"/>
    <cellStyle name="Обычный 5 2 2 6" xfId="419"/>
    <cellStyle name="Обычный 5 2 2 6 2" xfId="1531"/>
    <cellStyle name="Обычный 5 2 2 6 3" xfId="1018"/>
    <cellStyle name="Обычный 5 2 2 7" xfId="1194"/>
    <cellStyle name="Обычный 5 2 2 8" xfId="681"/>
    <cellStyle name="Обычный 5 2 3" xfId="90"/>
    <cellStyle name="Обычный 5 2 3 2" xfId="205"/>
    <cellStyle name="Обычный 5 2 3 2 2" xfId="1318"/>
    <cellStyle name="Обычный 5 2 3 2 3" xfId="805"/>
    <cellStyle name="Обычный 5 2 3 3" xfId="319"/>
    <cellStyle name="Обычный 5 2 3 3 2" xfId="1431"/>
    <cellStyle name="Обычный 5 2 3 3 3" xfId="918"/>
    <cellStyle name="Обычный 5 2 3 4" xfId="432"/>
    <cellStyle name="Обычный 5 2 3 4 2" xfId="1544"/>
    <cellStyle name="Обычный 5 2 3 4 3" xfId="1031"/>
    <cellStyle name="Обычный 5 2 3 5" xfId="1207"/>
    <cellStyle name="Обычный 5 2 3 6" xfId="694"/>
    <cellStyle name="Обычный 5 2 4" xfId="114"/>
    <cellStyle name="Обычный 5 2 4 2" xfId="226"/>
    <cellStyle name="Обычный 5 2 4 2 2" xfId="1339"/>
    <cellStyle name="Обычный 5 2 4 2 3" xfId="826"/>
    <cellStyle name="Обычный 5 2 4 3" xfId="340"/>
    <cellStyle name="Обычный 5 2 4 3 2" xfId="1452"/>
    <cellStyle name="Обычный 5 2 4 3 3" xfId="939"/>
    <cellStyle name="Обычный 5 2 4 4" xfId="453"/>
    <cellStyle name="Обычный 5 2 4 4 2" xfId="1565"/>
    <cellStyle name="Обычный 5 2 4 4 3" xfId="1052"/>
    <cellStyle name="Обычный 5 2 4 5" xfId="1228"/>
    <cellStyle name="Обычный 5 2 4 6" xfId="715"/>
    <cellStyle name="Обычный 5 2 5" xfId="144"/>
    <cellStyle name="Обычный 5 2 5 2" xfId="256"/>
    <cellStyle name="Обычный 5 2 5 2 2" xfId="1369"/>
    <cellStyle name="Обычный 5 2 5 2 3" xfId="856"/>
    <cellStyle name="Обычный 5 2 5 3" xfId="370"/>
    <cellStyle name="Обычный 5 2 5 3 2" xfId="1482"/>
    <cellStyle name="Обычный 5 2 5 3 3" xfId="969"/>
    <cellStyle name="Обычный 5 2 5 4" xfId="483"/>
    <cellStyle name="Обычный 5 2 5 4 2" xfId="1595"/>
    <cellStyle name="Обычный 5 2 5 4 3" xfId="1082"/>
    <cellStyle name="Обычный 5 2 5 5" xfId="1258"/>
    <cellStyle name="Обычный 5 2 5 6" xfId="745"/>
    <cellStyle name="Обычный 5 2 6" xfId="175"/>
    <cellStyle name="Обычный 5 2 6 2" xfId="1288"/>
    <cellStyle name="Обычный 5 2 6 3" xfId="775"/>
    <cellStyle name="Обычный 5 2 7" xfId="289"/>
    <cellStyle name="Обычный 5 2 7 2" xfId="1401"/>
    <cellStyle name="Обычный 5 2 7 3" xfId="888"/>
    <cellStyle name="Обычный 5 2 8" xfId="402"/>
    <cellStyle name="Обычный 5 2 8 2" xfId="1514"/>
    <cellStyle name="Обычный 5 2 8 3" xfId="1001"/>
    <cellStyle name="Обычный 5 2 9" xfId="1177"/>
    <cellStyle name="Обычный 5 3" xfId="70"/>
    <cellStyle name="Обычный 5 3 2" xfId="125"/>
    <cellStyle name="Обычный 5 3 2 2" xfId="237"/>
    <cellStyle name="Обычный 5 3 2 2 2" xfId="1350"/>
    <cellStyle name="Обычный 5 3 2 2 3" xfId="837"/>
    <cellStyle name="Обычный 5 3 2 3" xfId="351"/>
    <cellStyle name="Обычный 5 3 2 3 2" xfId="1463"/>
    <cellStyle name="Обычный 5 3 2 3 3" xfId="950"/>
    <cellStyle name="Обычный 5 3 2 4" xfId="464"/>
    <cellStyle name="Обычный 5 3 2 4 2" xfId="1576"/>
    <cellStyle name="Обычный 5 3 2 4 3" xfId="1063"/>
    <cellStyle name="Обычный 5 3 2 5" xfId="1239"/>
    <cellStyle name="Обычный 5 3 2 6" xfId="726"/>
    <cellStyle name="Обычный 5 3 3" xfId="155"/>
    <cellStyle name="Обычный 5 3 3 2" xfId="267"/>
    <cellStyle name="Обычный 5 3 3 2 2" xfId="1380"/>
    <cellStyle name="Обычный 5 3 3 2 3" xfId="867"/>
    <cellStyle name="Обычный 5 3 3 3" xfId="381"/>
    <cellStyle name="Обычный 5 3 3 3 2" xfId="1493"/>
    <cellStyle name="Обычный 5 3 3 3 3" xfId="980"/>
    <cellStyle name="Обычный 5 3 3 4" xfId="494"/>
    <cellStyle name="Обычный 5 3 3 4 2" xfId="1606"/>
    <cellStyle name="Обычный 5 3 3 4 3" xfId="1093"/>
    <cellStyle name="Обычный 5 3 3 5" xfId="1269"/>
    <cellStyle name="Обычный 5 3 3 6" xfId="756"/>
    <cellStyle name="Обычный 5 3 4" xfId="186"/>
    <cellStyle name="Обычный 5 3 4 2" xfId="1299"/>
    <cellStyle name="Обычный 5 3 4 3" xfId="786"/>
    <cellStyle name="Обычный 5 3 5" xfId="300"/>
    <cellStyle name="Обычный 5 3 5 2" xfId="1412"/>
    <cellStyle name="Обычный 5 3 5 3" xfId="899"/>
    <cellStyle name="Обычный 5 3 6" xfId="413"/>
    <cellStyle name="Обычный 5 3 6 2" xfId="1525"/>
    <cellStyle name="Обычный 5 3 6 3" xfId="1012"/>
    <cellStyle name="Обычный 5 3 7" xfId="1188"/>
    <cellStyle name="Обычный 5 3 8" xfId="675"/>
    <cellStyle name="Обычный 5 4" xfId="84"/>
    <cellStyle name="Обычный 5 4 2" xfId="199"/>
    <cellStyle name="Обычный 5 4 2 2" xfId="1312"/>
    <cellStyle name="Обычный 5 4 2 3" xfId="799"/>
    <cellStyle name="Обычный 5 4 3" xfId="313"/>
    <cellStyle name="Обычный 5 4 3 2" xfId="1425"/>
    <cellStyle name="Обычный 5 4 3 3" xfId="912"/>
    <cellStyle name="Обычный 5 4 4" xfId="426"/>
    <cellStyle name="Обычный 5 4 4 2" xfId="1538"/>
    <cellStyle name="Обычный 5 4 4 3" xfId="1025"/>
    <cellStyle name="Обычный 5 4 5" xfId="1201"/>
    <cellStyle name="Обычный 5 4 6" xfId="688"/>
    <cellStyle name="Обычный 5 5" xfId="108"/>
    <cellStyle name="Обычный 5 5 2" xfId="220"/>
    <cellStyle name="Обычный 5 5 2 2" xfId="1333"/>
    <cellStyle name="Обычный 5 5 2 3" xfId="820"/>
    <cellStyle name="Обычный 5 5 3" xfId="334"/>
    <cellStyle name="Обычный 5 5 3 2" xfId="1446"/>
    <cellStyle name="Обычный 5 5 3 3" xfId="933"/>
    <cellStyle name="Обычный 5 5 4" xfId="447"/>
    <cellStyle name="Обычный 5 5 4 2" xfId="1559"/>
    <cellStyle name="Обычный 5 5 4 3" xfId="1046"/>
    <cellStyle name="Обычный 5 5 5" xfId="1222"/>
    <cellStyle name="Обычный 5 5 6" xfId="709"/>
    <cellStyle name="Обычный 5 6" xfId="138"/>
    <cellStyle name="Обычный 5 6 2" xfId="250"/>
    <cellStyle name="Обычный 5 6 2 2" xfId="1363"/>
    <cellStyle name="Обычный 5 6 2 3" xfId="850"/>
    <cellStyle name="Обычный 5 6 3" xfId="364"/>
    <cellStyle name="Обычный 5 6 3 2" xfId="1476"/>
    <cellStyle name="Обычный 5 6 3 3" xfId="963"/>
    <cellStyle name="Обычный 5 6 4" xfId="477"/>
    <cellStyle name="Обычный 5 6 4 2" xfId="1589"/>
    <cellStyle name="Обычный 5 6 4 3" xfId="1076"/>
    <cellStyle name="Обычный 5 6 5" xfId="1252"/>
    <cellStyle name="Обычный 5 6 6" xfId="739"/>
    <cellStyle name="Обычный 5 7" xfId="169"/>
    <cellStyle name="Обычный 5 7 2" xfId="1282"/>
    <cellStyle name="Обычный 5 7 3" xfId="769"/>
    <cellStyle name="Обычный 5 8" xfId="283"/>
    <cellStyle name="Обычный 5 8 2" xfId="1395"/>
    <cellStyle name="Обычный 5 8 3" xfId="882"/>
    <cellStyle name="Обычный 5 9" xfId="396"/>
    <cellStyle name="Обычный 5 9 2" xfId="1508"/>
    <cellStyle name="Обычный 5 9 3" xfId="995"/>
    <cellStyle name="Обычный 6" xfId="133"/>
    <cellStyle name="Обычный 6 2" xfId="245"/>
    <cellStyle name="Обычный 6 2 2" xfId="1358"/>
    <cellStyle name="Обычный 6 2 3" xfId="845"/>
    <cellStyle name="Обычный 6 3" xfId="359"/>
    <cellStyle name="Обычный 6 3 2" xfId="1471"/>
    <cellStyle name="Обычный 6 3 3" xfId="958"/>
    <cellStyle name="Обычный 6 4" xfId="472"/>
    <cellStyle name="Обычный 6 4 2" xfId="1584"/>
    <cellStyle name="Обычный 6 4 3" xfId="1071"/>
    <cellStyle name="Обычный 6 5" xfId="1247"/>
    <cellStyle name="Обычный 6 6" xfId="734"/>
    <cellStyle name="Обычный 7" xfId="506"/>
    <cellStyle name="Обычный 8" xfId="641"/>
    <cellStyle name="Обычный 8 2" xfId="1672"/>
    <cellStyle name="Обычный 8 3" xfId="1159"/>
    <cellStyle name="Обычный 9" xfId="647"/>
    <cellStyle name="Обычный 9 2" xfId="1673"/>
    <cellStyle name="Обычный 9 3" xfId="1160"/>
    <cellStyle name="Обычный_Вакансии ОУ Вологодская область " xfId="1"/>
    <cellStyle name="Обычный_Вакансии ОУ Вологодская область  3" xfId="1678"/>
    <cellStyle name="Плохой 2" xfId="44"/>
    <cellStyle name="Плохой 2 2" xfId="549"/>
    <cellStyle name="Плохой 2 2 2" xfId="608"/>
    <cellStyle name="Пояснение 2" xfId="45"/>
    <cellStyle name="Пояснение 2 2" xfId="550"/>
    <cellStyle name="Примечание 2" xfId="46"/>
    <cellStyle name="Примечание 2 2" xfId="551"/>
    <cellStyle name="Примечание 2 2 2" xfId="609"/>
    <cellStyle name="Примечание 2 2 2 2" xfId="1641"/>
    <cellStyle name="Примечание 2 2 2 3" xfId="1128"/>
    <cellStyle name="Примечание 2 2 3" xfId="640"/>
    <cellStyle name="Примечание 2 2 3 2" xfId="1671"/>
    <cellStyle name="Примечание 2 2 3 3" xfId="1158"/>
    <cellStyle name="Примечание 2 3" xfId="574"/>
    <cellStyle name="Примечание 2 3 2" xfId="1636"/>
    <cellStyle name="Примечание 2 3 3" xfId="1123"/>
    <cellStyle name="Примечание 2 4" xfId="616"/>
    <cellStyle name="Примечание 2 4 2" xfId="1647"/>
    <cellStyle name="Примечание 2 4 3" xfId="1134"/>
    <cellStyle name="Примечание 2 5" xfId="635"/>
    <cellStyle name="Примечание 2 5 2" xfId="1666"/>
    <cellStyle name="Примечание 2 5 3" xfId="1153"/>
    <cellStyle name="Примечание 2 6" xfId="646"/>
    <cellStyle name="Примечание 3" xfId="629"/>
    <cellStyle name="Примечание 3 2" xfId="1660"/>
    <cellStyle name="Примечание 3 3" xfId="1147"/>
    <cellStyle name="Связанная ячейка 2" xfId="47"/>
    <cellStyle name="Связанная ячейка 2 2" xfId="552"/>
    <cellStyle name="Текст предупреждения 2" xfId="48"/>
    <cellStyle name="Текст предупреждения 2 2" xfId="553"/>
    <cellStyle name="Хороший 2" xfId="49"/>
    <cellStyle name="Хороший 2 2" xfId="554"/>
    <cellStyle name="Хороший 2 2 2" xfId="610"/>
  </cellStyles>
  <dxfs count="0"/>
  <tableStyles count="0" defaultTableStyle="TableStyleMedium2" defaultPivotStyle="PivotStyleMedium9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27</xdr:row>
      <xdr:rowOff>180975</xdr:rowOff>
    </xdr:from>
    <xdr:to>
      <xdr:col>4</xdr:col>
      <xdr:colOff>1057275</xdr:colOff>
      <xdr:row>27</xdr:row>
      <xdr:rowOff>180975</xdr:rowOff>
    </xdr:to>
    <xdr:pic>
      <xdr:nvPicPr>
        <xdr:cNvPr id="2" name="Рисунок 63">
          <a:extLst>
            <a:ext uri="{FF2B5EF4-FFF2-40B4-BE49-F238E27FC236}">
              <a16:creationId xmlns:a16="http://schemas.microsoft.com/office/drawing/2014/main" xmlns="" id="{9E7F00A9-C185-4375-A559-F35E6D58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7745075"/>
          <a:ext cx="2219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1209675</xdr:colOff>
      <xdr:row>27</xdr:row>
      <xdr:rowOff>180975</xdr:rowOff>
    </xdr:from>
    <xdr:to>
      <xdr:col>4</xdr:col>
      <xdr:colOff>1057275</xdr:colOff>
      <xdr:row>27</xdr:row>
      <xdr:rowOff>180975</xdr:rowOff>
    </xdr:to>
    <xdr:pic>
      <xdr:nvPicPr>
        <xdr:cNvPr id="3" name="Рисунок 64">
          <a:extLst>
            <a:ext uri="{FF2B5EF4-FFF2-40B4-BE49-F238E27FC236}">
              <a16:creationId xmlns:a16="http://schemas.microsoft.com/office/drawing/2014/main" xmlns="" id="{DFE5FBB1-B141-4033-8F8A-1337E316B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7745075"/>
          <a:ext cx="2219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1209675</xdr:colOff>
      <xdr:row>28</xdr:row>
      <xdr:rowOff>180975</xdr:rowOff>
    </xdr:from>
    <xdr:ext cx="2216944" cy="0"/>
    <xdr:pic>
      <xdr:nvPicPr>
        <xdr:cNvPr id="4" name="Рисунок 63">
          <a:extLst>
            <a:ext uri="{FF2B5EF4-FFF2-40B4-BE49-F238E27FC236}">
              <a16:creationId xmlns:a16="http://schemas.microsoft.com/office/drawing/2014/main" xmlns="" id="{639E27B0-54B2-4834-AD18-8F6DDC79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8545175"/>
          <a:ext cx="22169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1209675</xdr:colOff>
      <xdr:row>28</xdr:row>
      <xdr:rowOff>180975</xdr:rowOff>
    </xdr:from>
    <xdr:ext cx="2216944" cy="0"/>
    <xdr:pic>
      <xdr:nvPicPr>
        <xdr:cNvPr id="5" name="Рисунок 64">
          <a:extLst>
            <a:ext uri="{FF2B5EF4-FFF2-40B4-BE49-F238E27FC236}">
              <a16:creationId xmlns:a16="http://schemas.microsoft.com/office/drawing/2014/main" xmlns="" id="{1629362D-F779-412A-8756-C791CA03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8545175"/>
          <a:ext cx="22169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1209675</xdr:colOff>
      <xdr:row>28</xdr:row>
      <xdr:rowOff>180975</xdr:rowOff>
    </xdr:from>
    <xdr:ext cx="2216944" cy="0"/>
    <xdr:pic>
      <xdr:nvPicPr>
        <xdr:cNvPr id="6" name="Рисунок 63">
          <a:extLst>
            <a:ext uri="{FF2B5EF4-FFF2-40B4-BE49-F238E27FC236}">
              <a16:creationId xmlns:a16="http://schemas.microsoft.com/office/drawing/2014/main" xmlns="" id="{314E7BB4-F428-42FE-9DAA-7F393960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8545175"/>
          <a:ext cx="22169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1209675</xdr:colOff>
      <xdr:row>28</xdr:row>
      <xdr:rowOff>180975</xdr:rowOff>
    </xdr:from>
    <xdr:ext cx="2216944" cy="0"/>
    <xdr:pic>
      <xdr:nvPicPr>
        <xdr:cNvPr id="7" name="Рисунок 64">
          <a:extLst>
            <a:ext uri="{FF2B5EF4-FFF2-40B4-BE49-F238E27FC236}">
              <a16:creationId xmlns:a16="http://schemas.microsoft.com/office/drawing/2014/main" xmlns="" id="{E06E0736-3076-4A43-9EAA-2688368E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8545175"/>
          <a:ext cx="22169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74;&#1072;&#1082;&#1072;&#1085;&#1089;&#1080;&#1080;%20&#1085;&#1072;%2001.09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C13" t="str">
            <v>162107, Вологодская область, Сокольский район, город Кадников, улица Карла Маркса, дом 2, (81733)41200, http://www.s19014.edu35.ru, kadnikov-school@mail.ru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yukova.xox2@yandex.ru" TargetMode="External"/><Relationship Id="rId13" Type="http://schemas.openxmlformats.org/officeDocument/2006/relationships/hyperlink" Target="mailto:school_07022@mail.ru" TargetMode="External"/><Relationship Id="rId3" Type="http://schemas.openxmlformats.org/officeDocument/2006/relationships/hyperlink" Target="mailto:goncharschool@yandex.ru" TargetMode="External"/><Relationship Id="rId7" Type="http://schemas.openxmlformats.org/officeDocument/2006/relationships/hyperlink" Target="mailto:martyukova.xox2@yandex.ru" TargetMode="External"/><Relationship Id="rId12" Type="http://schemas.openxmlformats.org/officeDocument/2006/relationships/hyperlink" Target="mailto:martyukova.xox2@yandex.ru" TargetMode="External"/><Relationship Id="rId2" Type="http://schemas.openxmlformats.org/officeDocument/2006/relationships/hyperlink" Target="mailto:leskovoschool@yandex.ru" TargetMode="External"/><Relationship Id="rId1" Type="http://schemas.openxmlformats.org/officeDocument/2006/relationships/hyperlink" Target="mailto:leskovoschool@yandex.ru" TargetMode="External"/><Relationship Id="rId6" Type="http://schemas.openxmlformats.org/officeDocument/2006/relationships/hyperlink" Target="mailto:martyukova.xox2@yandex.ru" TargetMode="External"/><Relationship Id="rId11" Type="http://schemas.openxmlformats.org/officeDocument/2006/relationships/hyperlink" Target="mailto:martyukova.xox2@yandex.ru" TargetMode="External"/><Relationship Id="rId5" Type="http://schemas.openxmlformats.org/officeDocument/2006/relationships/hyperlink" Target="mailto:martyukova.xox2@yandex.r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artyukova.xox2@yandex.ru" TargetMode="External"/><Relationship Id="rId4" Type="http://schemas.openxmlformats.org/officeDocument/2006/relationships/hyperlink" Target="mailto:goncharschool@yandex.ru" TargetMode="External"/><Relationship Id="rId9" Type="http://schemas.openxmlformats.org/officeDocument/2006/relationships/hyperlink" Target="mailto:martyukova.xox2@yandex.ru" TargetMode="External"/><Relationship Id="rId14" Type="http://schemas.openxmlformats.org/officeDocument/2006/relationships/hyperlink" Target="mailto:school_07022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ogle.com/search?q=%D0%B4%D0%B5%D1%82%D1%81%D0%BA%D0%B8%D0%B9+%D1%81%D0%B0%D0%B4+%E2%84%96+77+%22%D0%BB%D1%83%D0%BA%D0%BE%D1%88%D0%BA%D0%BE%22+%D1%87%D0%B5%D1%80%D0%B5%D0%BF%D0%BE%D0%B2%D0%B5%D1%86+%D0%B0%D0%B4%D1%80%D0%B5%D1%81&amp;stick=H4sIAAAAAAAAAOPgE-LRT9c3NCpMTyrJLUvWks1OttLPyU9OLMnMz4MzrBJTUopSi4sXsXpf2HJh68Wmi40Xdl3YcWGnApCx4cIWhUct0xTMzRWULuy-2AyU2XexA0QqKVxsB6puuLD1wv4L-y5sArLbFEDqQUIXGwH90PFIfQAAAA&amp;ludocid=15300152213198440191&amp;sa=X&amp;ved=2ahUKEwjCv6-837jrAhVnx4sKHZTEBvwQ6BMwEHoECA8QAg" TargetMode="External"/><Relationship Id="rId1" Type="http://schemas.openxmlformats.org/officeDocument/2006/relationships/hyperlink" Target="http://d22106.edu35.ru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2"/>
  <sheetViews>
    <sheetView tabSelected="1" zoomScale="70" zoomScaleNormal="70" workbookViewId="0">
      <pane ySplit="5" topLeftCell="A6" activePane="bottomLeft" state="frozen"/>
      <selection pane="bottomLeft" activeCell="O8" sqref="O8"/>
    </sheetView>
  </sheetViews>
  <sheetFormatPr defaultColWidth="9.28515625" defaultRowHeight="15"/>
  <cols>
    <col min="1" max="1" width="22.7109375" style="2" customWidth="1"/>
    <col min="2" max="2" width="23.7109375" style="2" customWidth="1"/>
    <col min="3" max="3" width="12.42578125" style="2" customWidth="1"/>
    <col min="4" max="4" width="33.42578125" style="2" customWidth="1"/>
    <col min="5" max="5" width="14.42578125" style="2" customWidth="1"/>
    <col min="6" max="6" width="13.28515625" style="2" customWidth="1"/>
    <col min="7" max="9" width="13.7109375" style="2" customWidth="1"/>
    <col min="10" max="10" width="16.7109375" style="2" customWidth="1"/>
    <col min="11" max="11" width="15.7109375" style="2" customWidth="1"/>
    <col min="12" max="12" width="26.28515625" style="2" customWidth="1"/>
    <col min="13" max="13" width="11.42578125" style="2" customWidth="1"/>
    <col min="14" max="15" width="11.7109375" style="2" customWidth="1"/>
    <col min="16" max="16" width="20.7109375" style="2" customWidth="1"/>
    <col min="17" max="18" width="23.7109375" style="2" customWidth="1"/>
    <col min="19" max="19" width="25.7109375" style="2" customWidth="1"/>
    <col min="20" max="16384" width="9.285156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0</v>
      </c>
    </row>
    <row r="2" spans="1:19" ht="18.75">
      <c r="A2" s="52" t="s">
        <v>1432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6" customHeight="1">
      <c r="A4" s="56" t="s">
        <v>1</v>
      </c>
      <c r="B4" s="56" t="s">
        <v>2</v>
      </c>
      <c r="C4" s="56" t="s">
        <v>14</v>
      </c>
      <c r="D4" s="56" t="s">
        <v>3</v>
      </c>
      <c r="E4" s="56" t="s">
        <v>4</v>
      </c>
      <c r="F4" s="50" t="s">
        <v>22</v>
      </c>
      <c r="G4" s="50" t="s">
        <v>23</v>
      </c>
      <c r="H4" s="50" t="s">
        <v>24</v>
      </c>
      <c r="I4" s="50" t="s">
        <v>25</v>
      </c>
      <c r="J4" s="50" t="s">
        <v>26</v>
      </c>
      <c r="K4" s="50" t="s">
        <v>27</v>
      </c>
      <c r="L4" s="50" t="s">
        <v>13</v>
      </c>
      <c r="M4" s="53" t="s">
        <v>5</v>
      </c>
      <c r="N4" s="54"/>
      <c r="O4" s="55"/>
      <c r="P4" s="50" t="s">
        <v>6</v>
      </c>
      <c r="Q4" s="50" t="s">
        <v>12</v>
      </c>
      <c r="R4" s="50" t="s">
        <v>7</v>
      </c>
      <c r="S4" s="50" t="s">
        <v>8</v>
      </c>
    </row>
    <row r="5" spans="1:19" ht="132" customHeight="1">
      <c r="A5" s="57"/>
      <c r="B5" s="57"/>
      <c r="C5" s="57"/>
      <c r="D5" s="57"/>
      <c r="E5" s="57"/>
      <c r="F5" s="51"/>
      <c r="G5" s="51"/>
      <c r="H5" s="51"/>
      <c r="I5" s="51"/>
      <c r="J5" s="51"/>
      <c r="K5" s="51"/>
      <c r="L5" s="51"/>
      <c r="M5" s="3" t="s">
        <v>9</v>
      </c>
      <c r="N5" s="3" t="s">
        <v>10</v>
      </c>
      <c r="O5" s="3" t="s">
        <v>11</v>
      </c>
      <c r="P5" s="51"/>
      <c r="Q5" s="51"/>
      <c r="R5" s="51"/>
      <c r="S5" s="51"/>
    </row>
    <row r="6" spans="1:19" s="4" customFormat="1" ht="74.25" customHeight="1">
      <c r="A6" s="5" t="s">
        <v>15</v>
      </c>
      <c r="B6" s="5" t="s">
        <v>16</v>
      </c>
      <c r="C6" s="5" t="s">
        <v>245</v>
      </c>
      <c r="D6" s="5" t="s">
        <v>17</v>
      </c>
      <c r="E6" s="5">
        <v>1970</v>
      </c>
      <c r="F6" s="5">
        <v>934</v>
      </c>
      <c r="G6" s="5">
        <v>442</v>
      </c>
      <c r="H6" s="5">
        <v>430</v>
      </c>
      <c r="I6" s="5">
        <v>62</v>
      </c>
      <c r="J6" s="5">
        <v>62</v>
      </c>
      <c r="K6" s="5">
        <v>4</v>
      </c>
      <c r="L6" s="5" t="s">
        <v>257</v>
      </c>
      <c r="M6" s="5">
        <v>1</v>
      </c>
      <c r="N6" s="5">
        <v>1</v>
      </c>
      <c r="O6" s="5">
        <v>18</v>
      </c>
      <c r="P6" s="5">
        <v>20000</v>
      </c>
      <c r="Q6" s="5" t="s">
        <v>713</v>
      </c>
      <c r="R6" s="5"/>
      <c r="S6" s="5"/>
    </row>
    <row r="7" spans="1:19" s="4" customFormat="1" ht="74.25" customHeight="1">
      <c r="A7" s="5" t="s">
        <v>15</v>
      </c>
      <c r="B7" s="5" t="s">
        <v>16</v>
      </c>
      <c r="C7" s="5" t="s">
        <v>245</v>
      </c>
      <c r="D7" s="5" t="s">
        <v>17</v>
      </c>
      <c r="E7" s="5">
        <v>1970</v>
      </c>
      <c r="F7" s="5">
        <v>934</v>
      </c>
      <c r="G7" s="5">
        <v>442</v>
      </c>
      <c r="H7" s="5">
        <v>430</v>
      </c>
      <c r="I7" s="5">
        <v>62</v>
      </c>
      <c r="J7" s="5">
        <v>62</v>
      </c>
      <c r="K7" s="5">
        <v>4</v>
      </c>
      <c r="L7" s="5" t="s">
        <v>76</v>
      </c>
      <c r="M7" s="5">
        <v>1</v>
      </c>
      <c r="N7" s="5">
        <v>1</v>
      </c>
      <c r="O7" s="5">
        <v>18</v>
      </c>
      <c r="P7" s="5">
        <v>20000</v>
      </c>
      <c r="Q7" s="5" t="s">
        <v>713</v>
      </c>
      <c r="R7" s="5"/>
      <c r="S7" s="5"/>
    </row>
    <row r="8" spans="1:19" s="4" customFormat="1" ht="74.25" customHeight="1">
      <c r="A8" s="5" t="s">
        <v>15</v>
      </c>
      <c r="B8" s="5" t="s">
        <v>18</v>
      </c>
      <c r="C8" s="5" t="s">
        <v>245</v>
      </c>
      <c r="D8" s="5" t="s">
        <v>19</v>
      </c>
      <c r="E8" s="5">
        <v>1987</v>
      </c>
      <c r="F8" s="5">
        <v>135</v>
      </c>
      <c r="G8" s="5">
        <v>66</v>
      </c>
      <c r="H8" s="5">
        <v>68</v>
      </c>
      <c r="I8" s="5">
        <v>0</v>
      </c>
      <c r="J8" s="5">
        <v>8</v>
      </c>
      <c r="K8" s="5">
        <v>1</v>
      </c>
      <c r="L8" s="5" t="s">
        <v>200</v>
      </c>
      <c r="M8" s="5">
        <v>1</v>
      </c>
      <c r="N8" s="5">
        <v>1</v>
      </c>
      <c r="O8" s="5">
        <v>18</v>
      </c>
      <c r="P8" s="5">
        <v>14000</v>
      </c>
      <c r="Q8" s="5" t="s">
        <v>711</v>
      </c>
      <c r="R8" s="5"/>
      <c r="S8" s="5"/>
    </row>
    <row r="9" spans="1:19" s="4" customFormat="1" ht="74.25" customHeight="1">
      <c r="A9" s="5" t="s">
        <v>15</v>
      </c>
      <c r="B9" s="5" t="s">
        <v>18</v>
      </c>
      <c r="C9" s="5" t="s">
        <v>245</v>
      </c>
      <c r="D9" s="5" t="s">
        <v>19</v>
      </c>
      <c r="E9" s="5">
        <v>1987</v>
      </c>
      <c r="F9" s="5">
        <v>135</v>
      </c>
      <c r="G9" s="5">
        <v>66</v>
      </c>
      <c r="H9" s="5">
        <v>68</v>
      </c>
      <c r="I9" s="5">
        <v>0</v>
      </c>
      <c r="J9" s="5">
        <v>8</v>
      </c>
      <c r="K9" s="5">
        <v>1</v>
      </c>
      <c r="L9" s="5" t="s">
        <v>651</v>
      </c>
      <c r="M9" s="5">
        <v>1</v>
      </c>
      <c r="N9" s="5">
        <v>1</v>
      </c>
      <c r="O9" s="5">
        <v>18</v>
      </c>
      <c r="P9" s="5">
        <v>14000</v>
      </c>
      <c r="Q9" s="5" t="s">
        <v>711</v>
      </c>
      <c r="R9" s="5"/>
      <c r="S9" s="5"/>
    </row>
    <row r="10" spans="1:19" s="4" customFormat="1" ht="74.25" customHeight="1">
      <c r="A10" s="5" t="s">
        <v>15</v>
      </c>
      <c r="B10" s="5" t="s">
        <v>20</v>
      </c>
      <c r="C10" s="5" t="s">
        <v>245</v>
      </c>
      <c r="D10" s="5" t="s">
        <v>21</v>
      </c>
      <c r="E10" s="5"/>
      <c r="F10" s="5">
        <v>519</v>
      </c>
      <c r="G10" s="5">
        <v>215</v>
      </c>
      <c r="H10" s="5">
        <v>260</v>
      </c>
      <c r="I10" s="5">
        <v>44</v>
      </c>
      <c r="J10" s="5">
        <v>32</v>
      </c>
      <c r="K10" s="5">
        <v>4</v>
      </c>
      <c r="L10" s="5" t="s">
        <v>513</v>
      </c>
      <c r="M10" s="5">
        <v>1</v>
      </c>
      <c r="N10" s="5">
        <v>1</v>
      </c>
      <c r="O10" s="5">
        <v>18</v>
      </c>
      <c r="P10" s="5">
        <v>20000</v>
      </c>
      <c r="Q10" s="5" t="s">
        <v>713</v>
      </c>
      <c r="R10" s="5"/>
      <c r="S10" s="5"/>
    </row>
    <row r="11" spans="1:19" s="4" customFormat="1" ht="74.25" customHeight="1">
      <c r="A11" s="5" t="s">
        <v>15</v>
      </c>
      <c r="B11" s="5" t="s">
        <v>20</v>
      </c>
      <c r="C11" s="5" t="s">
        <v>245</v>
      </c>
      <c r="D11" s="5" t="s">
        <v>21</v>
      </c>
      <c r="E11" s="5"/>
      <c r="F11" s="5">
        <v>519</v>
      </c>
      <c r="G11" s="5">
        <v>215</v>
      </c>
      <c r="H11" s="5">
        <v>260</v>
      </c>
      <c r="I11" s="5">
        <v>44</v>
      </c>
      <c r="J11" s="5">
        <v>32</v>
      </c>
      <c r="K11" s="5">
        <v>4</v>
      </c>
      <c r="L11" s="5" t="s">
        <v>200</v>
      </c>
      <c r="M11" s="5">
        <v>1</v>
      </c>
      <c r="N11" s="5">
        <v>1</v>
      </c>
      <c r="O11" s="5">
        <v>18</v>
      </c>
      <c r="P11" s="5">
        <v>20000</v>
      </c>
      <c r="Q11" s="5" t="s">
        <v>713</v>
      </c>
      <c r="R11" s="5"/>
      <c r="S11" s="5"/>
    </row>
    <row r="12" spans="1:19" s="4" customFormat="1" ht="74.25" customHeight="1">
      <c r="A12" s="5" t="s">
        <v>178</v>
      </c>
      <c r="B12" s="5" t="s">
        <v>179</v>
      </c>
      <c r="C12" s="5" t="s">
        <v>36</v>
      </c>
      <c r="D12" s="5" t="s">
        <v>180</v>
      </c>
      <c r="E12" s="5">
        <v>1977</v>
      </c>
      <c r="F12" s="5">
        <v>150</v>
      </c>
      <c r="G12" s="5">
        <v>49</v>
      </c>
      <c r="H12" s="5">
        <v>92</v>
      </c>
      <c r="I12" s="5">
        <v>9</v>
      </c>
      <c r="J12" s="5">
        <v>15</v>
      </c>
      <c r="K12" s="5">
        <v>3</v>
      </c>
      <c r="L12" s="5" t="s">
        <v>200</v>
      </c>
      <c r="M12" s="5">
        <v>1</v>
      </c>
      <c r="N12" s="5">
        <v>1</v>
      </c>
      <c r="O12" s="5">
        <v>18</v>
      </c>
      <c r="P12" s="5">
        <v>20000</v>
      </c>
      <c r="Q12" s="5" t="s">
        <v>49</v>
      </c>
      <c r="R12" s="5" t="s">
        <v>785</v>
      </c>
      <c r="S12" s="5" t="s">
        <v>49</v>
      </c>
    </row>
    <row r="13" spans="1:19" ht="74.25" customHeight="1">
      <c r="A13" s="5" t="s">
        <v>178</v>
      </c>
      <c r="B13" s="5" t="s">
        <v>181</v>
      </c>
      <c r="C13" s="5" t="s">
        <v>36</v>
      </c>
      <c r="D13" s="5" t="s">
        <v>182</v>
      </c>
      <c r="E13" s="5">
        <v>1974</v>
      </c>
      <c r="F13" s="5">
        <v>107</v>
      </c>
      <c r="G13" s="5">
        <v>37</v>
      </c>
      <c r="H13" s="5">
        <v>60</v>
      </c>
      <c r="I13" s="5">
        <v>10</v>
      </c>
      <c r="J13" s="5">
        <v>26</v>
      </c>
      <c r="K13" s="5">
        <v>2</v>
      </c>
      <c r="L13" s="5" t="s">
        <v>54</v>
      </c>
      <c r="M13" s="5">
        <v>2</v>
      </c>
      <c r="N13" s="5">
        <v>2</v>
      </c>
      <c r="O13" s="5">
        <v>36</v>
      </c>
      <c r="P13" s="5">
        <v>30000</v>
      </c>
      <c r="Q13" s="5" t="s">
        <v>183</v>
      </c>
      <c r="R13" s="5" t="s">
        <v>184</v>
      </c>
      <c r="S13" s="5" t="s">
        <v>289</v>
      </c>
    </row>
    <row r="14" spans="1:19" ht="74.25" customHeight="1">
      <c r="A14" s="5" t="s">
        <v>178</v>
      </c>
      <c r="B14" s="5" t="s">
        <v>181</v>
      </c>
      <c r="C14" s="5" t="s">
        <v>36</v>
      </c>
      <c r="D14" s="5" t="s">
        <v>182</v>
      </c>
      <c r="E14" s="5">
        <v>1974</v>
      </c>
      <c r="F14" s="5">
        <v>107</v>
      </c>
      <c r="G14" s="5">
        <v>37</v>
      </c>
      <c r="H14" s="5">
        <v>60</v>
      </c>
      <c r="I14" s="5">
        <v>10</v>
      </c>
      <c r="J14" s="5">
        <v>26</v>
      </c>
      <c r="K14" s="5">
        <v>2</v>
      </c>
      <c r="L14" s="5" t="s">
        <v>166</v>
      </c>
      <c r="M14" s="5">
        <v>1</v>
      </c>
      <c r="N14" s="5">
        <v>1</v>
      </c>
      <c r="O14" s="5">
        <v>18</v>
      </c>
      <c r="P14" s="5">
        <v>34000</v>
      </c>
      <c r="Q14" s="5" t="s">
        <v>717</v>
      </c>
      <c r="R14" s="5" t="s">
        <v>184</v>
      </c>
      <c r="S14" s="5" t="s">
        <v>289</v>
      </c>
    </row>
    <row r="15" spans="1:19" ht="74.25" customHeight="1">
      <c r="A15" s="5" t="s">
        <v>178</v>
      </c>
      <c r="B15" s="5" t="s">
        <v>181</v>
      </c>
      <c r="C15" s="5" t="s">
        <v>36</v>
      </c>
      <c r="D15" s="5" t="s">
        <v>182</v>
      </c>
      <c r="E15" s="5">
        <v>1974</v>
      </c>
      <c r="F15" s="5">
        <v>107</v>
      </c>
      <c r="G15" s="5">
        <v>37</v>
      </c>
      <c r="H15" s="5">
        <v>60</v>
      </c>
      <c r="I15" s="5">
        <v>10</v>
      </c>
      <c r="J15" s="5">
        <v>26</v>
      </c>
      <c r="K15" s="5">
        <v>2</v>
      </c>
      <c r="L15" s="5" t="s">
        <v>513</v>
      </c>
      <c r="M15" s="5">
        <v>1</v>
      </c>
      <c r="N15" s="5">
        <v>1</v>
      </c>
      <c r="O15" s="5">
        <v>18</v>
      </c>
      <c r="P15" s="5">
        <v>34000</v>
      </c>
      <c r="Q15" s="5" t="s">
        <v>717</v>
      </c>
      <c r="R15" s="5" t="s">
        <v>184</v>
      </c>
      <c r="S15" s="5" t="s">
        <v>289</v>
      </c>
    </row>
    <row r="16" spans="1:19" ht="74.25" customHeight="1">
      <c r="A16" s="5" t="s">
        <v>178</v>
      </c>
      <c r="B16" s="5" t="s">
        <v>185</v>
      </c>
      <c r="C16" s="5" t="s">
        <v>36</v>
      </c>
      <c r="D16" s="5" t="s">
        <v>186</v>
      </c>
      <c r="E16" s="5">
        <v>1989</v>
      </c>
      <c r="F16" s="5">
        <v>185</v>
      </c>
      <c r="G16" s="5">
        <v>62</v>
      </c>
      <c r="H16" s="5">
        <v>116</v>
      </c>
      <c r="I16" s="5">
        <v>7</v>
      </c>
      <c r="J16" s="5">
        <v>16</v>
      </c>
      <c r="K16" s="5">
        <v>4</v>
      </c>
      <c r="L16" s="5" t="s">
        <v>166</v>
      </c>
      <c r="M16" s="5">
        <v>1</v>
      </c>
      <c r="N16" s="5">
        <v>1</v>
      </c>
      <c r="O16" s="5" t="s">
        <v>187</v>
      </c>
      <c r="P16" s="5" t="s">
        <v>48</v>
      </c>
      <c r="Q16" s="5" t="s">
        <v>49</v>
      </c>
      <c r="R16" s="5" t="s">
        <v>751</v>
      </c>
      <c r="S16" s="5" t="s">
        <v>289</v>
      </c>
    </row>
    <row r="17" spans="1:19" ht="74.25" customHeight="1">
      <c r="A17" s="5" t="s">
        <v>178</v>
      </c>
      <c r="B17" s="5" t="s">
        <v>185</v>
      </c>
      <c r="C17" s="5" t="s">
        <v>36</v>
      </c>
      <c r="D17" s="5" t="s">
        <v>186</v>
      </c>
      <c r="E17" s="5">
        <v>1989</v>
      </c>
      <c r="F17" s="5">
        <v>185</v>
      </c>
      <c r="G17" s="5">
        <v>62</v>
      </c>
      <c r="H17" s="5">
        <v>116</v>
      </c>
      <c r="I17" s="5">
        <v>7</v>
      </c>
      <c r="J17" s="5">
        <v>16</v>
      </c>
      <c r="K17" s="5">
        <v>4</v>
      </c>
      <c r="L17" s="5" t="s">
        <v>513</v>
      </c>
      <c r="M17" s="5">
        <v>1</v>
      </c>
      <c r="N17" s="5">
        <v>1</v>
      </c>
      <c r="O17" s="5" t="s">
        <v>188</v>
      </c>
      <c r="P17" s="5" t="s">
        <v>48</v>
      </c>
      <c r="Q17" s="5" t="s">
        <v>49</v>
      </c>
      <c r="R17" s="5" t="s">
        <v>751</v>
      </c>
      <c r="S17" s="5" t="s">
        <v>289</v>
      </c>
    </row>
    <row r="18" spans="1:19" ht="74.25" customHeight="1">
      <c r="A18" s="5" t="s">
        <v>178</v>
      </c>
      <c r="B18" s="5" t="s">
        <v>189</v>
      </c>
      <c r="C18" s="5" t="s">
        <v>36</v>
      </c>
      <c r="D18" s="5" t="s">
        <v>190</v>
      </c>
      <c r="E18" s="5">
        <v>1967</v>
      </c>
      <c r="F18" s="5">
        <v>56</v>
      </c>
      <c r="G18" s="5">
        <v>22</v>
      </c>
      <c r="H18" s="5">
        <v>34</v>
      </c>
      <c r="I18" s="5">
        <v>0</v>
      </c>
      <c r="J18" s="5">
        <v>10</v>
      </c>
      <c r="K18" s="5">
        <v>1</v>
      </c>
      <c r="L18" s="5" t="s">
        <v>47</v>
      </c>
      <c r="M18" s="5">
        <v>1</v>
      </c>
      <c r="N18" s="5">
        <v>1</v>
      </c>
      <c r="O18" s="5">
        <v>18</v>
      </c>
      <c r="P18" s="5">
        <v>25000</v>
      </c>
      <c r="Q18" s="5" t="s">
        <v>727</v>
      </c>
      <c r="R18" s="5" t="s">
        <v>752</v>
      </c>
      <c r="S18" s="5" t="s">
        <v>289</v>
      </c>
    </row>
    <row r="19" spans="1:19" ht="74.25" customHeight="1">
      <c r="A19" s="5" t="s">
        <v>178</v>
      </c>
      <c r="B19" s="5" t="s">
        <v>191</v>
      </c>
      <c r="C19" s="5" t="s">
        <v>36</v>
      </c>
      <c r="D19" s="5" t="s">
        <v>192</v>
      </c>
      <c r="E19" s="5">
        <v>1965</v>
      </c>
      <c r="F19" s="5">
        <v>670</v>
      </c>
      <c r="G19" s="5">
        <v>289</v>
      </c>
      <c r="H19" s="5">
        <v>368</v>
      </c>
      <c r="I19" s="5">
        <v>30</v>
      </c>
      <c r="J19" s="5">
        <v>48</v>
      </c>
      <c r="K19" s="5">
        <v>4</v>
      </c>
      <c r="L19" s="5" t="s">
        <v>656</v>
      </c>
      <c r="M19" s="5">
        <v>1</v>
      </c>
      <c r="N19" s="5">
        <v>1.3</v>
      </c>
      <c r="O19" s="5">
        <v>23</v>
      </c>
      <c r="P19" s="5" t="s">
        <v>48</v>
      </c>
      <c r="Q19" s="5" t="s">
        <v>49</v>
      </c>
      <c r="R19" s="5" t="s">
        <v>193</v>
      </c>
      <c r="S19" s="5" t="s">
        <v>289</v>
      </c>
    </row>
    <row r="20" spans="1:19" ht="74.25" customHeight="1">
      <c r="A20" s="5" t="s">
        <v>459</v>
      </c>
      <c r="B20" s="5" t="s">
        <v>460</v>
      </c>
      <c r="C20" s="5" t="s">
        <v>36</v>
      </c>
      <c r="D20" s="5" t="s">
        <v>461</v>
      </c>
      <c r="E20" s="5">
        <v>1995</v>
      </c>
      <c r="F20" s="5">
        <v>35</v>
      </c>
      <c r="G20" s="5">
        <v>12</v>
      </c>
      <c r="H20" s="5">
        <v>23</v>
      </c>
      <c r="I20" s="5">
        <v>0</v>
      </c>
      <c r="J20" s="5">
        <v>7</v>
      </c>
      <c r="K20" s="5">
        <v>1</v>
      </c>
      <c r="L20" s="5" t="s">
        <v>513</v>
      </c>
      <c r="M20" s="5">
        <v>1</v>
      </c>
      <c r="N20" s="5">
        <v>1</v>
      </c>
      <c r="O20" s="5">
        <v>18</v>
      </c>
      <c r="P20" s="5">
        <v>20000</v>
      </c>
      <c r="Q20" s="5"/>
      <c r="R20" s="5" t="s">
        <v>753</v>
      </c>
      <c r="S20" s="5" t="s">
        <v>49</v>
      </c>
    </row>
    <row r="21" spans="1:19" ht="74.25" customHeight="1">
      <c r="A21" s="5" t="s">
        <v>459</v>
      </c>
      <c r="B21" s="5" t="s">
        <v>462</v>
      </c>
      <c r="C21" s="5" t="s">
        <v>245</v>
      </c>
      <c r="D21" s="5" t="s">
        <v>463</v>
      </c>
      <c r="E21" s="5">
        <v>1971</v>
      </c>
      <c r="F21" s="5">
        <v>518</v>
      </c>
      <c r="G21" s="5">
        <v>213</v>
      </c>
      <c r="H21" s="5">
        <v>273</v>
      </c>
      <c r="I21" s="5">
        <v>32</v>
      </c>
      <c r="J21" s="5">
        <v>32</v>
      </c>
      <c r="K21" s="5">
        <v>3</v>
      </c>
      <c r="L21" s="5" t="s">
        <v>513</v>
      </c>
      <c r="M21" s="5">
        <v>1</v>
      </c>
      <c r="N21" s="5">
        <v>1</v>
      </c>
      <c r="O21" s="5">
        <v>18</v>
      </c>
      <c r="P21" s="5">
        <v>20000</v>
      </c>
      <c r="Q21" s="5"/>
      <c r="R21" s="5"/>
      <c r="S21" s="5" t="s">
        <v>49</v>
      </c>
    </row>
    <row r="22" spans="1:19" ht="74.25" customHeight="1">
      <c r="A22" s="5" t="s">
        <v>459</v>
      </c>
      <c r="B22" s="5" t="s">
        <v>462</v>
      </c>
      <c r="C22" s="5" t="s">
        <v>245</v>
      </c>
      <c r="D22" s="5" t="s">
        <v>463</v>
      </c>
      <c r="E22" s="5">
        <v>1971</v>
      </c>
      <c r="F22" s="5">
        <v>518</v>
      </c>
      <c r="G22" s="5">
        <v>213</v>
      </c>
      <c r="H22" s="5">
        <v>273</v>
      </c>
      <c r="I22" s="5">
        <v>32</v>
      </c>
      <c r="J22" s="5">
        <v>32</v>
      </c>
      <c r="K22" s="5">
        <v>3</v>
      </c>
      <c r="L22" s="5" t="s">
        <v>47</v>
      </c>
      <c r="M22" s="5">
        <v>1</v>
      </c>
      <c r="N22" s="5">
        <v>1</v>
      </c>
      <c r="O22" s="5">
        <v>18</v>
      </c>
      <c r="P22" s="5">
        <v>20000</v>
      </c>
      <c r="Q22" s="5"/>
      <c r="R22" s="5"/>
      <c r="S22" s="5"/>
    </row>
    <row r="23" spans="1:19" ht="74.25" customHeight="1">
      <c r="A23" s="5" t="s">
        <v>233</v>
      </c>
      <c r="B23" s="5" t="s">
        <v>234</v>
      </c>
      <c r="C23" s="5" t="s">
        <v>36</v>
      </c>
      <c r="D23" s="5" t="s">
        <v>235</v>
      </c>
      <c r="E23" s="5">
        <v>1973</v>
      </c>
      <c r="F23" s="5">
        <v>527</v>
      </c>
      <c r="G23" s="5">
        <v>225</v>
      </c>
      <c r="H23" s="5">
        <v>268</v>
      </c>
      <c r="I23" s="5">
        <v>34</v>
      </c>
      <c r="J23" s="5">
        <v>50</v>
      </c>
      <c r="K23" s="5">
        <v>3</v>
      </c>
      <c r="L23" s="5" t="s">
        <v>47</v>
      </c>
      <c r="M23" s="5">
        <v>1</v>
      </c>
      <c r="N23" s="5">
        <v>1</v>
      </c>
      <c r="O23" s="5">
        <v>18</v>
      </c>
      <c r="P23" s="5" t="s">
        <v>236</v>
      </c>
      <c r="Q23" s="5" t="s">
        <v>705</v>
      </c>
      <c r="R23" s="5" t="s">
        <v>754</v>
      </c>
      <c r="S23" s="5" t="s">
        <v>49</v>
      </c>
    </row>
    <row r="24" spans="1:19" ht="74.25" customHeight="1">
      <c r="A24" s="5" t="s">
        <v>233</v>
      </c>
      <c r="B24" s="5" t="s">
        <v>234</v>
      </c>
      <c r="C24" s="5" t="s">
        <v>36</v>
      </c>
      <c r="D24" s="5" t="s">
        <v>235</v>
      </c>
      <c r="E24" s="5">
        <v>1973</v>
      </c>
      <c r="F24" s="5">
        <v>527</v>
      </c>
      <c r="G24" s="5">
        <v>225</v>
      </c>
      <c r="H24" s="5">
        <v>268</v>
      </c>
      <c r="I24" s="5">
        <v>34</v>
      </c>
      <c r="J24" s="5">
        <v>50</v>
      </c>
      <c r="K24" s="5">
        <v>3</v>
      </c>
      <c r="L24" s="5" t="s">
        <v>646</v>
      </c>
      <c r="M24" s="5">
        <v>1</v>
      </c>
      <c r="N24" s="5">
        <v>1</v>
      </c>
      <c r="O24" s="5">
        <v>18</v>
      </c>
      <c r="P24" s="5" t="s">
        <v>236</v>
      </c>
      <c r="Q24" s="5" t="s">
        <v>705</v>
      </c>
      <c r="R24" s="5" t="s">
        <v>754</v>
      </c>
      <c r="S24" s="5" t="s">
        <v>49</v>
      </c>
    </row>
    <row r="25" spans="1:19" ht="74.25" customHeight="1">
      <c r="A25" s="5" t="s">
        <v>233</v>
      </c>
      <c r="B25" s="5" t="s">
        <v>234</v>
      </c>
      <c r="C25" s="5" t="s">
        <v>36</v>
      </c>
      <c r="D25" s="5" t="s">
        <v>235</v>
      </c>
      <c r="E25" s="5">
        <v>1973</v>
      </c>
      <c r="F25" s="5">
        <v>527</v>
      </c>
      <c r="G25" s="5">
        <v>225</v>
      </c>
      <c r="H25" s="5">
        <v>268</v>
      </c>
      <c r="I25" s="5">
        <v>34</v>
      </c>
      <c r="J25" s="5">
        <v>50</v>
      </c>
      <c r="K25" s="5">
        <v>3</v>
      </c>
      <c r="L25" s="5" t="s">
        <v>59</v>
      </c>
      <c r="M25" s="5">
        <v>1</v>
      </c>
      <c r="N25" s="5">
        <v>1</v>
      </c>
      <c r="O25" s="5">
        <v>18</v>
      </c>
      <c r="P25" s="5" t="s">
        <v>236</v>
      </c>
      <c r="Q25" s="5" t="s">
        <v>705</v>
      </c>
      <c r="R25" s="5" t="s">
        <v>754</v>
      </c>
      <c r="S25" s="5" t="s">
        <v>49</v>
      </c>
    </row>
    <row r="26" spans="1:19" ht="74.25" customHeight="1">
      <c r="A26" s="5" t="s">
        <v>233</v>
      </c>
      <c r="B26" s="5" t="s">
        <v>234</v>
      </c>
      <c r="C26" s="5" t="s">
        <v>36</v>
      </c>
      <c r="D26" s="5" t="s">
        <v>235</v>
      </c>
      <c r="E26" s="5">
        <v>1973</v>
      </c>
      <c r="F26" s="5">
        <v>527</v>
      </c>
      <c r="G26" s="5">
        <v>225</v>
      </c>
      <c r="H26" s="5">
        <v>268</v>
      </c>
      <c r="I26" s="5">
        <v>34</v>
      </c>
      <c r="J26" s="5">
        <v>50</v>
      </c>
      <c r="K26" s="5">
        <v>3</v>
      </c>
      <c r="L26" s="5" t="s">
        <v>656</v>
      </c>
      <c r="M26" s="5">
        <v>1</v>
      </c>
      <c r="N26" s="5">
        <v>1</v>
      </c>
      <c r="O26" s="5">
        <v>18</v>
      </c>
      <c r="P26" s="5" t="s">
        <v>236</v>
      </c>
      <c r="Q26" s="5" t="s">
        <v>705</v>
      </c>
      <c r="R26" s="5" t="s">
        <v>754</v>
      </c>
      <c r="S26" s="5" t="s">
        <v>49</v>
      </c>
    </row>
    <row r="27" spans="1:19" ht="74.25" customHeight="1">
      <c r="A27" s="5" t="s">
        <v>233</v>
      </c>
      <c r="B27" s="5" t="s">
        <v>237</v>
      </c>
      <c r="C27" s="5" t="s">
        <v>36</v>
      </c>
      <c r="D27" s="5" t="s">
        <v>238</v>
      </c>
      <c r="E27" s="5">
        <v>1932</v>
      </c>
      <c r="F27" s="5">
        <v>33</v>
      </c>
      <c r="G27" s="5">
        <v>15</v>
      </c>
      <c r="H27" s="5">
        <v>18</v>
      </c>
      <c r="I27" s="5">
        <v>0</v>
      </c>
      <c r="J27" s="5">
        <v>15</v>
      </c>
      <c r="K27" s="5">
        <v>1</v>
      </c>
      <c r="L27" s="5" t="s">
        <v>170</v>
      </c>
      <c r="M27" s="5">
        <v>1</v>
      </c>
      <c r="N27" s="5">
        <v>1</v>
      </c>
      <c r="O27" s="5">
        <v>18</v>
      </c>
      <c r="P27" s="5">
        <v>15000</v>
      </c>
      <c r="Q27" s="5" t="s">
        <v>239</v>
      </c>
      <c r="R27" s="5" t="s">
        <v>60</v>
      </c>
      <c r="S27" s="5" t="s">
        <v>49</v>
      </c>
    </row>
    <row r="28" spans="1:19" ht="74.25" customHeight="1">
      <c r="A28" s="5" t="s">
        <v>233</v>
      </c>
      <c r="B28" s="5" t="s">
        <v>237</v>
      </c>
      <c r="C28" s="5" t="s">
        <v>36</v>
      </c>
      <c r="D28" s="5" t="s">
        <v>238</v>
      </c>
      <c r="E28" s="5">
        <v>1932</v>
      </c>
      <c r="F28" s="5">
        <v>33</v>
      </c>
      <c r="G28" s="5">
        <v>15</v>
      </c>
      <c r="H28" s="5">
        <v>18</v>
      </c>
      <c r="I28" s="5">
        <v>0</v>
      </c>
      <c r="J28" s="5">
        <v>15</v>
      </c>
      <c r="K28" s="5">
        <v>1</v>
      </c>
      <c r="L28" s="5" t="s">
        <v>47</v>
      </c>
      <c r="M28" s="5">
        <v>1</v>
      </c>
      <c r="N28" s="5"/>
      <c r="O28" s="5">
        <v>18</v>
      </c>
      <c r="P28" s="5">
        <v>15000</v>
      </c>
      <c r="Q28" s="5" t="s">
        <v>239</v>
      </c>
      <c r="R28" s="5" t="s">
        <v>60</v>
      </c>
      <c r="S28" s="5" t="s">
        <v>49</v>
      </c>
    </row>
    <row r="29" spans="1:19" ht="74.25" customHeight="1">
      <c r="A29" s="5" t="s">
        <v>233</v>
      </c>
      <c r="B29" s="5" t="s">
        <v>240</v>
      </c>
      <c r="C29" s="5" t="s">
        <v>36</v>
      </c>
      <c r="D29" s="5" t="s">
        <v>241</v>
      </c>
      <c r="E29" s="5">
        <v>1965</v>
      </c>
      <c r="F29" s="5">
        <v>41</v>
      </c>
      <c r="G29" s="5">
        <v>16</v>
      </c>
      <c r="H29" s="5">
        <v>25</v>
      </c>
      <c r="I29" s="5">
        <v>0</v>
      </c>
      <c r="J29" s="5">
        <v>15</v>
      </c>
      <c r="K29" s="5">
        <v>1</v>
      </c>
      <c r="L29" s="5" t="s">
        <v>644</v>
      </c>
      <c r="M29" s="5">
        <v>1</v>
      </c>
      <c r="N29" s="5">
        <v>1</v>
      </c>
      <c r="O29" s="5">
        <v>18</v>
      </c>
      <c r="P29" s="5" t="s">
        <v>242</v>
      </c>
      <c r="Q29" s="5" t="s">
        <v>243</v>
      </c>
      <c r="R29" s="5" t="s">
        <v>747</v>
      </c>
      <c r="S29" s="5" t="s">
        <v>49</v>
      </c>
    </row>
    <row r="30" spans="1:19" ht="74.25" customHeight="1">
      <c r="A30" s="5" t="s">
        <v>637</v>
      </c>
      <c r="B30" s="5" t="s">
        <v>260</v>
      </c>
      <c r="C30" s="5" t="s">
        <v>245</v>
      </c>
      <c r="D30" s="5" t="s">
        <v>261</v>
      </c>
      <c r="E30" s="5">
        <v>1999</v>
      </c>
      <c r="F30" s="5">
        <v>670</v>
      </c>
      <c r="G30" s="5">
        <v>322</v>
      </c>
      <c r="H30" s="5">
        <v>293</v>
      </c>
      <c r="I30" s="5">
        <v>55</v>
      </c>
      <c r="J30" s="5">
        <v>47</v>
      </c>
      <c r="K30" s="5">
        <v>5</v>
      </c>
      <c r="L30" s="5" t="s">
        <v>262</v>
      </c>
      <c r="M30" s="5">
        <v>1</v>
      </c>
      <c r="N30" s="5">
        <v>2</v>
      </c>
      <c r="O30" s="5">
        <v>36</v>
      </c>
      <c r="P30" s="5" t="s">
        <v>224</v>
      </c>
      <c r="Q30" s="5" t="s">
        <v>718</v>
      </c>
      <c r="R30" s="5"/>
      <c r="S30" s="5" t="s">
        <v>49</v>
      </c>
    </row>
    <row r="31" spans="1:19" ht="74.25" customHeight="1">
      <c r="A31" s="5" t="s">
        <v>637</v>
      </c>
      <c r="B31" s="5" t="s">
        <v>263</v>
      </c>
      <c r="C31" s="5" t="s">
        <v>245</v>
      </c>
      <c r="D31" s="5" t="s">
        <v>264</v>
      </c>
      <c r="E31" s="5">
        <v>1919</v>
      </c>
      <c r="F31" s="5">
        <v>170</v>
      </c>
      <c r="G31" s="5">
        <v>39</v>
      </c>
      <c r="H31" s="5">
        <v>103</v>
      </c>
      <c r="I31" s="5">
        <v>28</v>
      </c>
      <c r="J31" s="5">
        <v>65</v>
      </c>
      <c r="K31" s="5">
        <v>3</v>
      </c>
      <c r="L31" s="5" t="s">
        <v>262</v>
      </c>
      <c r="M31" s="5">
        <v>1</v>
      </c>
      <c r="N31" s="5">
        <v>2</v>
      </c>
      <c r="O31" s="5">
        <v>36</v>
      </c>
      <c r="P31" s="5" t="s">
        <v>258</v>
      </c>
      <c r="Q31" s="5" t="s">
        <v>718</v>
      </c>
      <c r="R31" s="5"/>
      <c r="S31" s="5" t="s">
        <v>49</v>
      </c>
    </row>
    <row r="32" spans="1:19" ht="74.25" customHeight="1">
      <c r="A32" s="5" t="s">
        <v>637</v>
      </c>
      <c r="B32" s="5" t="s">
        <v>266</v>
      </c>
      <c r="C32" s="5" t="s">
        <v>36</v>
      </c>
      <c r="D32" s="5" t="s">
        <v>267</v>
      </c>
      <c r="E32" s="5">
        <v>1982</v>
      </c>
      <c r="F32" s="5">
        <v>85</v>
      </c>
      <c r="G32" s="5">
        <v>51</v>
      </c>
      <c r="H32" s="5">
        <v>34</v>
      </c>
      <c r="I32" s="5">
        <v>0</v>
      </c>
      <c r="J32" s="5">
        <v>12</v>
      </c>
      <c r="K32" s="5">
        <v>1</v>
      </c>
      <c r="L32" s="5" t="s">
        <v>208</v>
      </c>
      <c r="M32" s="5">
        <v>1</v>
      </c>
      <c r="N32" s="5">
        <v>1</v>
      </c>
      <c r="O32" s="5">
        <v>18</v>
      </c>
      <c r="P32" s="5" t="s">
        <v>268</v>
      </c>
      <c r="Q32" s="5" t="s">
        <v>718</v>
      </c>
      <c r="R32" s="5" t="s">
        <v>269</v>
      </c>
      <c r="S32" s="5" t="s">
        <v>49</v>
      </c>
    </row>
    <row r="33" spans="1:19" ht="74.25" customHeight="1">
      <c r="A33" s="5" t="s">
        <v>637</v>
      </c>
      <c r="B33" s="5" t="s">
        <v>263</v>
      </c>
      <c r="C33" s="5" t="s">
        <v>245</v>
      </c>
      <c r="D33" s="5" t="s">
        <v>264</v>
      </c>
      <c r="E33" s="5">
        <v>1919</v>
      </c>
      <c r="F33" s="5">
        <v>170</v>
      </c>
      <c r="G33" s="5">
        <v>39</v>
      </c>
      <c r="H33" s="5">
        <v>103</v>
      </c>
      <c r="I33" s="5">
        <v>28</v>
      </c>
      <c r="J33" s="5">
        <v>65</v>
      </c>
      <c r="K33" s="5">
        <v>3</v>
      </c>
      <c r="L33" s="5" t="s">
        <v>265</v>
      </c>
      <c r="M33" s="5">
        <v>1</v>
      </c>
      <c r="N33" s="5">
        <v>1.7</v>
      </c>
      <c r="O33" s="5">
        <v>32</v>
      </c>
      <c r="P33" s="5" t="s">
        <v>247</v>
      </c>
      <c r="Q33" s="5" t="s">
        <v>718</v>
      </c>
      <c r="R33" s="5"/>
      <c r="S33" s="5" t="s">
        <v>49</v>
      </c>
    </row>
    <row r="34" spans="1:19" ht="74.25" customHeight="1">
      <c r="A34" s="5" t="s">
        <v>637</v>
      </c>
      <c r="B34" s="5" t="s">
        <v>252</v>
      </c>
      <c r="C34" s="5" t="s">
        <v>36</v>
      </c>
      <c r="D34" s="5" t="s">
        <v>253</v>
      </c>
      <c r="E34" s="5">
        <v>1988</v>
      </c>
      <c r="F34" s="5">
        <v>237</v>
      </c>
      <c r="G34" s="5">
        <v>96</v>
      </c>
      <c r="H34" s="5">
        <v>127</v>
      </c>
      <c r="I34" s="5">
        <v>14</v>
      </c>
      <c r="J34" s="5">
        <v>20</v>
      </c>
      <c r="K34" s="5">
        <v>2</v>
      </c>
      <c r="L34" s="5" t="s">
        <v>170</v>
      </c>
      <c r="M34" s="5">
        <v>1</v>
      </c>
      <c r="N34" s="5">
        <v>1</v>
      </c>
      <c r="O34" s="5">
        <v>18</v>
      </c>
      <c r="P34" s="5" t="s">
        <v>247</v>
      </c>
      <c r="Q34" s="5" t="s">
        <v>718</v>
      </c>
      <c r="R34" s="5" t="s">
        <v>254</v>
      </c>
      <c r="S34" s="5" t="s">
        <v>49</v>
      </c>
    </row>
    <row r="35" spans="1:19" ht="74.25" customHeight="1">
      <c r="A35" s="5" t="s">
        <v>637</v>
      </c>
      <c r="B35" s="5" t="s">
        <v>244</v>
      </c>
      <c r="C35" s="5" t="s">
        <v>245</v>
      </c>
      <c r="D35" s="5" t="s">
        <v>246</v>
      </c>
      <c r="E35" s="5">
        <v>1967</v>
      </c>
      <c r="F35" s="5">
        <v>814</v>
      </c>
      <c r="G35" s="5">
        <v>357</v>
      </c>
      <c r="H35" s="5">
        <v>405</v>
      </c>
      <c r="I35" s="5">
        <v>52</v>
      </c>
      <c r="J35" s="5">
        <v>54</v>
      </c>
      <c r="K35" s="5">
        <v>4</v>
      </c>
      <c r="L35" s="5" t="s">
        <v>646</v>
      </c>
      <c r="M35" s="5">
        <v>1</v>
      </c>
      <c r="N35" s="5">
        <v>1</v>
      </c>
      <c r="O35" s="5">
        <v>18</v>
      </c>
      <c r="P35" s="5" t="s">
        <v>247</v>
      </c>
      <c r="Q35" s="5" t="s">
        <v>718</v>
      </c>
      <c r="R35" s="5"/>
      <c r="S35" s="5" t="s">
        <v>49</v>
      </c>
    </row>
    <row r="36" spans="1:19" ht="74.25" customHeight="1">
      <c r="A36" s="5" t="s">
        <v>637</v>
      </c>
      <c r="B36" s="5" t="s">
        <v>244</v>
      </c>
      <c r="C36" s="5" t="s">
        <v>245</v>
      </c>
      <c r="D36" s="5" t="s">
        <v>246</v>
      </c>
      <c r="E36" s="5">
        <v>1967</v>
      </c>
      <c r="F36" s="5">
        <v>814</v>
      </c>
      <c r="G36" s="5">
        <v>357</v>
      </c>
      <c r="H36" s="5">
        <v>405</v>
      </c>
      <c r="I36" s="5">
        <v>52</v>
      </c>
      <c r="J36" s="5">
        <v>54</v>
      </c>
      <c r="K36" s="5">
        <v>4</v>
      </c>
      <c r="L36" s="5" t="s">
        <v>513</v>
      </c>
      <c r="M36" s="5">
        <v>2</v>
      </c>
      <c r="N36" s="5">
        <v>2</v>
      </c>
      <c r="O36" s="5">
        <v>36</v>
      </c>
      <c r="P36" s="5" t="s">
        <v>247</v>
      </c>
      <c r="Q36" s="5" t="s">
        <v>718</v>
      </c>
      <c r="R36" s="5"/>
      <c r="S36" s="5" t="s">
        <v>49</v>
      </c>
    </row>
    <row r="37" spans="1:19" ht="74.25" customHeight="1">
      <c r="A37" s="5" t="s">
        <v>637</v>
      </c>
      <c r="B37" s="5" t="s">
        <v>248</v>
      </c>
      <c r="C37" s="5" t="s">
        <v>245</v>
      </c>
      <c r="D37" s="5" t="s">
        <v>249</v>
      </c>
      <c r="E37" s="5">
        <v>1959</v>
      </c>
      <c r="F37" s="5">
        <v>785</v>
      </c>
      <c r="G37" s="5">
        <v>327</v>
      </c>
      <c r="H37" s="5">
        <v>410</v>
      </c>
      <c r="I37" s="5">
        <v>48</v>
      </c>
      <c r="J37" s="5">
        <v>51</v>
      </c>
      <c r="K37" s="5">
        <v>4</v>
      </c>
      <c r="L37" s="5" t="s">
        <v>513</v>
      </c>
      <c r="M37" s="5">
        <v>1</v>
      </c>
      <c r="N37" s="5">
        <v>1</v>
      </c>
      <c r="O37" s="5">
        <v>18</v>
      </c>
      <c r="P37" s="5" t="s">
        <v>247</v>
      </c>
      <c r="Q37" s="5" t="s">
        <v>718</v>
      </c>
      <c r="R37" s="5"/>
      <c r="S37" s="5" t="s">
        <v>49</v>
      </c>
    </row>
    <row r="38" spans="1:19" ht="74.25" customHeight="1">
      <c r="A38" s="5" t="s">
        <v>637</v>
      </c>
      <c r="B38" s="5" t="s">
        <v>255</v>
      </c>
      <c r="C38" s="5" t="s">
        <v>36</v>
      </c>
      <c r="D38" s="5" t="s">
        <v>256</v>
      </c>
      <c r="E38" s="5">
        <v>1956</v>
      </c>
      <c r="F38" s="5">
        <v>362</v>
      </c>
      <c r="G38" s="5">
        <v>165</v>
      </c>
      <c r="H38" s="5">
        <v>175</v>
      </c>
      <c r="I38" s="5">
        <v>22</v>
      </c>
      <c r="J38" s="5">
        <v>28</v>
      </c>
      <c r="K38" s="5">
        <v>3</v>
      </c>
      <c r="L38" s="5" t="s">
        <v>257</v>
      </c>
      <c r="M38" s="5">
        <v>1</v>
      </c>
      <c r="N38" s="5">
        <v>1.22</v>
      </c>
      <c r="O38" s="5">
        <v>22</v>
      </c>
      <c r="P38" s="5" t="s">
        <v>258</v>
      </c>
      <c r="Q38" s="5" t="s">
        <v>718</v>
      </c>
      <c r="R38" s="5" t="s">
        <v>259</v>
      </c>
      <c r="S38" s="5" t="s">
        <v>49</v>
      </c>
    </row>
    <row r="39" spans="1:19" ht="74.25" customHeight="1">
      <c r="A39" s="5" t="s">
        <v>637</v>
      </c>
      <c r="B39" s="5" t="s">
        <v>244</v>
      </c>
      <c r="C39" s="5" t="s">
        <v>245</v>
      </c>
      <c r="D39" s="5" t="s">
        <v>246</v>
      </c>
      <c r="E39" s="5">
        <v>1967</v>
      </c>
      <c r="F39" s="5">
        <v>814</v>
      </c>
      <c r="G39" s="5">
        <v>357</v>
      </c>
      <c r="H39" s="5">
        <v>405</v>
      </c>
      <c r="I39" s="5">
        <v>52</v>
      </c>
      <c r="J39" s="5">
        <v>54</v>
      </c>
      <c r="K39" s="5">
        <v>4</v>
      </c>
      <c r="L39" s="5" t="s">
        <v>51</v>
      </c>
      <c r="M39" s="5">
        <v>1</v>
      </c>
      <c r="N39" s="5">
        <v>1</v>
      </c>
      <c r="O39" s="5">
        <v>18</v>
      </c>
      <c r="P39" s="5" t="s">
        <v>247</v>
      </c>
      <c r="Q39" s="5" t="s">
        <v>718</v>
      </c>
      <c r="R39" s="5"/>
      <c r="S39" s="5" t="s">
        <v>49</v>
      </c>
    </row>
    <row r="40" spans="1:19" ht="74.25" customHeight="1">
      <c r="A40" s="5" t="s">
        <v>637</v>
      </c>
      <c r="B40" s="5" t="s">
        <v>250</v>
      </c>
      <c r="C40" s="5" t="s">
        <v>245</v>
      </c>
      <c r="D40" s="5" t="s">
        <v>251</v>
      </c>
      <c r="E40" s="5">
        <v>1938</v>
      </c>
      <c r="F40" s="5">
        <v>361</v>
      </c>
      <c r="G40" s="5">
        <v>166</v>
      </c>
      <c r="H40" s="5">
        <v>195</v>
      </c>
      <c r="I40" s="5">
        <v>0</v>
      </c>
      <c r="J40" s="5">
        <v>29</v>
      </c>
      <c r="K40" s="5">
        <v>4</v>
      </c>
      <c r="L40" s="5" t="s">
        <v>51</v>
      </c>
      <c r="M40" s="5">
        <v>1</v>
      </c>
      <c r="N40" s="5">
        <v>1</v>
      </c>
      <c r="O40" s="5">
        <v>18</v>
      </c>
      <c r="P40" s="5" t="s">
        <v>247</v>
      </c>
      <c r="Q40" s="5" t="s">
        <v>718</v>
      </c>
      <c r="R40" s="5"/>
      <c r="S40" s="5" t="s">
        <v>49</v>
      </c>
    </row>
    <row r="41" spans="1:19" ht="74.25" customHeight="1">
      <c r="A41" s="5" t="s">
        <v>637</v>
      </c>
      <c r="B41" s="5" t="s">
        <v>244</v>
      </c>
      <c r="C41" s="5" t="s">
        <v>245</v>
      </c>
      <c r="D41" s="5" t="s">
        <v>246</v>
      </c>
      <c r="E41" s="5">
        <v>1967</v>
      </c>
      <c r="F41" s="5">
        <v>814</v>
      </c>
      <c r="G41" s="5">
        <v>357</v>
      </c>
      <c r="H41" s="5">
        <v>405</v>
      </c>
      <c r="I41" s="5">
        <v>52</v>
      </c>
      <c r="J41" s="5">
        <v>54</v>
      </c>
      <c r="K41" s="5">
        <v>4</v>
      </c>
      <c r="L41" s="5" t="s">
        <v>68</v>
      </c>
      <c r="M41" s="5">
        <v>1</v>
      </c>
      <c r="N41" s="5">
        <v>1</v>
      </c>
      <c r="O41" s="5">
        <v>18</v>
      </c>
      <c r="P41" s="5" t="s">
        <v>247</v>
      </c>
      <c r="Q41" s="5" t="s">
        <v>718</v>
      </c>
      <c r="R41" s="5"/>
      <c r="S41" s="5" t="s">
        <v>49</v>
      </c>
    </row>
    <row r="42" spans="1:19" ht="74.25" customHeight="1">
      <c r="A42" s="5" t="s">
        <v>637</v>
      </c>
      <c r="B42" s="5" t="s">
        <v>250</v>
      </c>
      <c r="C42" s="5" t="s">
        <v>245</v>
      </c>
      <c r="D42" s="5" t="s">
        <v>251</v>
      </c>
      <c r="E42" s="5">
        <v>1938</v>
      </c>
      <c r="F42" s="5">
        <v>361</v>
      </c>
      <c r="G42" s="5">
        <v>166</v>
      </c>
      <c r="H42" s="5">
        <v>195</v>
      </c>
      <c r="I42" s="5">
        <v>0</v>
      </c>
      <c r="J42" s="5">
        <v>29</v>
      </c>
      <c r="K42" s="5">
        <v>4</v>
      </c>
      <c r="L42" s="5" t="s">
        <v>68</v>
      </c>
      <c r="M42" s="5">
        <v>1</v>
      </c>
      <c r="N42" s="5">
        <v>1</v>
      </c>
      <c r="O42" s="5">
        <v>18</v>
      </c>
      <c r="P42" s="5" t="s">
        <v>247</v>
      </c>
      <c r="Q42" s="5" t="s">
        <v>718</v>
      </c>
      <c r="R42" s="5"/>
      <c r="S42" s="5" t="s">
        <v>49</v>
      </c>
    </row>
    <row r="43" spans="1:19" ht="74.25" customHeight="1">
      <c r="A43" s="5" t="s">
        <v>28</v>
      </c>
      <c r="B43" s="5" t="s">
        <v>32</v>
      </c>
      <c r="C43" s="5" t="s">
        <v>36</v>
      </c>
      <c r="D43" s="5" t="s">
        <v>33</v>
      </c>
      <c r="E43" s="5">
        <v>1973</v>
      </c>
      <c r="F43" s="5">
        <v>1016</v>
      </c>
      <c r="G43" s="5">
        <v>412</v>
      </c>
      <c r="H43" s="5">
        <v>564</v>
      </c>
      <c r="I43" s="5">
        <v>40</v>
      </c>
      <c r="J43" s="5">
        <v>78</v>
      </c>
      <c r="K43" s="5">
        <v>5</v>
      </c>
      <c r="L43" s="5" t="s">
        <v>34</v>
      </c>
      <c r="M43" s="5">
        <v>1</v>
      </c>
      <c r="N43" s="5">
        <v>1</v>
      </c>
      <c r="O43" s="5">
        <v>18</v>
      </c>
      <c r="P43" s="5">
        <v>35000</v>
      </c>
      <c r="Q43" s="5" t="s">
        <v>704</v>
      </c>
      <c r="R43" s="5" t="s">
        <v>776</v>
      </c>
      <c r="S43" s="5" t="s">
        <v>289</v>
      </c>
    </row>
    <row r="44" spans="1:19" ht="74.25" customHeight="1">
      <c r="A44" s="5" t="s">
        <v>28</v>
      </c>
      <c r="B44" s="5" t="s">
        <v>32</v>
      </c>
      <c r="C44" s="5" t="s">
        <v>36</v>
      </c>
      <c r="D44" s="5" t="s">
        <v>33</v>
      </c>
      <c r="E44" s="5">
        <v>1973</v>
      </c>
      <c r="F44" s="5">
        <v>1016</v>
      </c>
      <c r="G44" s="5">
        <v>412</v>
      </c>
      <c r="H44" s="5">
        <v>564</v>
      </c>
      <c r="I44" s="5">
        <v>40</v>
      </c>
      <c r="J44" s="5">
        <v>78</v>
      </c>
      <c r="K44" s="5">
        <v>5</v>
      </c>
      <c r="L44" s="5" t="s">
        <v>399</v>
      </c>
      <c r="M44" s="5">
        <v>1</v>
      </c>
      <c r="N44" s="5">
        <v>1</v>
      </c>
      <c r="O44" s="5">
        <v>18</v>
      </c>
      <c r="P44" s="5">
        <v>35000</v>
      </c>
      <c r="Q44" s="5" t="s">
        <v>704</v>
      </c>
      <c r="R44" s="5" t="s">
        <v>776</v>
      </c>
      <c r="S44" s="5" t="s">
        <v>289</v>
      </c>
    </row>
    <row r="45" spans="1:19" ht="74.25" customHeight="1">
      <c r="A45" s="5" t="s">
        <v>28</v>
      </c>
      <c r="B45" s="5" t="s">
        <v>29</v>
      </c>
      <c r="C45" s="5" t="s">
        <v>36</v>
      </c>
      <c r="D45" s="5" t="s">
        <v>30</v>
      </c>
      <c r="E45" s="5" t="s">
        <v>31</v>
      </c>
      <c r="F45" s="5">
        <v>76</v>
      </c>
      <c r="G45" s="5">
        <v>37</v>
      </c>
      <c r="H45" s="5">
        <v>39</v>
      </c>
      <c r="I45" s="5">
        <v>0</v>
      </c>
      <c r="J45" s="5">
        <v>17</v>
      </c>
      <c r="K45" s="5">
        <v>3</v>
      </c>
      <c r="L45" s="5" t="s">
        <v>200</v>
      </c>
      <c r="M45" s="5">
        <v>1</v>
      </c>
      <c r="N45" s="5">
        <v>1</v>
      </c>
      <c r="O45" s="5">
        <v>18</v>
      </c>
      <c r="P45" s="5">
        <v>24000</v>
      </c>
      <c r="Q45" s="5" t="s">
        <v>708</v>
      </c>
      <c r="R45" s="5" t="s">
        <v>67</v>
      </c>
      <c r="S45" s="5" t="s">
        <v>49</v>
      </c>
    </row>
    <row r="46" spans="1:19" ht="74.25" customHeight="1">
      <c r="A46" s="5" t="s">
        <v>28</v>
      </c>
      <c r="B46" s="5" t="s">
        <v>40</v>
      </c>
      <c r="C46" s="5" t="s">
        <v>36</v>
      </c>
      <c r="D46" s="5" t="s">
        <v>41</v>
      </c>
      <c r="E46" s="5">
        <v>1970</v>
      </c>
      <c r="F46" s="5">
        <v>34</v>
      </c>
      <c r="G46" s="5">
        <v>18</v>
      </c>
      <c r="H46" s="5">
        <v>16</v>
      </c>
      <c r="I46" s="5">
        <v>0</v>
      </c>
      <c r="J46" s="5">
        <v>9</v>
      </c>
      <c r="K46" s="5">
        <v>1</v>
      </c>
      <c r="L46" s="5" t="s">
        <v>200</v>
      </c>
      <c r="M46" s="5">
        <v>1</v>
      </c>
      <c r="N46" s="5">
        <v>1</v>
      </c>
      <c r="O46" s="5">
        <v>18</v>
      </c>
      <c r="P46" s="5">
        <v>20000</v>
      </c>
      <c r="Q46" s="5" t="s">
        <v>723</v>
      </c>
      <c r="R46" s="5" t="s">
        <v>781</v>
      </c>
      <c r="S46" s="5" t="s">
        <v>49</v>
      </c>
    </row>
    <row r="47" spans="1:19" ht="74.25" customHeight="1">
      <c r="A47" s="5" t="s">
        <v>28</v>
      </c>
      <c r="B47" s="5" t="s">
        <v>32</v>
      </c>
      <c r="C47" s="5" t="s">
        <v>36</v>
      </c>
      <c r="D47" s="5" t="s">
        <v>33</v>
      </c>
      <c r="E47" s="5">
        <v>1973</v>
      </c>
      <c r="F47" s="5">
        <v>1016</v>
      </c>
      <c r="G47" s="5">
        <v>412</v>
      </c>
      <c r="H47" s="5">
        <v>564</v>
      </c>
      <c r="I47" s="5">
        <v>40</v>
      </c>
      <c r="J47" s="5">
        <v>78</v>
      </c>
      <c r="K47" s="5">
        <v>5</v>
      </c>
      <c r="L47" s="5" t="s">
        <v>47</v>
      </c>
      <c r="M47" s="5">
        <v>1</v>
      </c>
      <c r="N47" s="5">
        <v>1</v>
      </c>
      <c r="O47" s="5">
        <v>20</v>
      </c>
      <c r="P47" s="5">
        <v>35000</v>
      </c>
      <c r="Q47" s="5" t="s">
        <v>704</v>
      </c>
      <c r="R47" s="5" t="s">
        <v>776</v>
      </c>
      <c r="S47" s="5" t="s">
        <v>289</v>
      </c>
    </row>
    <row r="48" spans="1:19" ht="74.25" customHeight="1">
      <c r="A48" s="5" t="s">
        <v>28</v>
      </c>
      <c r="B48" s="5" t="s">
        <v>35</v>
      </c>
      <c r="C48" s="5" t="s">
        <v>36</v>
      </c>
      <c r="D48" s="5" t="s">
        <v>37</v>
      </c>
      <c r="E48" s="5">
        <v>1970</v>
      </c>
      <c r="F48" s="5">
        <v>229</v>
      </c>
      <c r="G48" s="5">
        <v>81</v>
      </c>
      <c r="H48" s="5">
        <v>129</v>
      </c>
      <c r="I48" s="5">
        <v>19</v>
      </c>
      <c r="J48" s="5">
        <v>29</v>
      </c>
      <c r="K48" s="5">
        <v>4</v>
      </c>
      <c r="L48" s="5" t="s">
        <v>47</v>
      </c>
      <c r="M48" s="5">
        <v>1</v>
      </c>
      <c r="N48" s="5">
        <v>1</v>
      </c>
      <c r="O48" s="5">
        <v>18</v>
      </c>
      <c r="P48" s="5" t="s">
        <v>688</v>
      </c>
      <c r="Q48" s="5" t="s">
        <v>38</v>
      </c>
      <c r="R48" s="5" t="s">
        <v>39</v>
      </c>
      <c r="S48" s="5" t="s">
        <v>289</v>
      </c>
    </row>
    <row r="49" spans="1:19" ht="74.25" customHeight="1">
      <c r="A49" s="5" t="s">
        <v>28</v>
      </c>
      <c r="B49" s="5" t="s">
        <v>43</v>
      </c>
      <c r="C49" s="5" t="s">
        <v>36</v>
      </c>
      <c r="D49" s="5" t="s">
        <v>44</v>
      </c>
      <c r="E49" s="5">
        <v>1966</v>
      </c>
      <c r="F49" s="5">
        <v>30</v>
      </c>
      <c r="G49" s="5">
        <v>30</v>
      </c>
      <c r="H49" s="5">
        <v>0</v>
      </c>
      <c r="I49" s="5">
        <v>0</v>
      </c>
      <c r="J49" s="5">
        <v>2</v>
      </c>
      <c r="K49" s="5">
        <v>1</v>
      </c>
      <c r="L49" s="5" t="s">
        <v>54</v>
      </c>
      <c r="M49" s="5">
        <v>1</v>
      </c>
      <c r="N49" s="5">
        <v>1</v>
      </c>
      <c r="O49" s="5">
        <v>18</v>
      </c>
      <c r="P49" s="5">
        <v>25000</v>
      </c>
      <c r="Q49" s="5" t="s">
        <v>49</v>
      </c>
      <c r="R49" s="5" t="s">
        <v>755</v>
      </c>
      <c r="S49" s="5" t="s">
        <v>289</v>
      </c>
    </row>
    <row r="50" spans="1:19" ht="74.25" customHeight="1">
      <c r="A50" s="5" t="s">
        <v>28</v>
      </c>
      <c r="B50" s="5" t="s">
        <v>32</v>
      </c>
      <c r="C50" s="5" t="s">
        <v>36</v>
      </c>
      <c r="D50" s="5" t="s">
        <v>33</v>
      </c>
      <c r="E50" s="5">
        <v>1973</v>
      </c>
      <c r="F50" s="5">
        <v>1016</v>
      </c>
      <c r="G50" s="5">
        <v>412</v>
      </c>
      <c r="H50" s="5">
        <v>564</v>
      </c>
      <c r="I50" s="5">
        <v>40</v>
      </c>
      <c r="J50" s="5">
        <v>78</v>
      </c>
      <c r="K50" s="5">
        <v>5</v>
      </c>
      <c r="L50" s="5" t="s">
        <v>513</v>
      </c>
      <c r="M50" s="5">
        <v>2</v>
      </c>
      <c r="N50" s="5">
        <v>2</v>
      </c>
      <c r="O50" s="5">
        <v>47</v>
      </c>
      <c r="P50" s="5">
        <v>35000</v>
      </c>
      <c r="Q50" s="5" t="s">
        <v>704</v>
      </c>
      <c r="R50" s="5" t="s">
        <v>776</v>
      </c>
      <c r="S50" s="5" t="s">
        <v>289</v>
      </c>
    </row>
    <row r="51" spans="1:19" ht="74.25" customHeight="1">
      <c r="A51" s="5" t="s">
        <v>28</v>
      </c>
      <c r="B51" s="5" t="s">
        <v>35</v>
      </c>
      <c r="C51" s="5" t="s">
        <v>36</v>
      </c>
      <c r="D51" s="5" t="s">
        <v>37</v>
      </c>
      <c r="E51" s="5">
        <v>1970</v>
      </c>
      <c r="F51" s="5">
        <v>229</v>
      </c>
      <c r="G51" s="5">
        <v>81</v>
      </c>
      <c r="H51" s="5">
        <v>129</v>
      </c>
      <c r="I51" s="5">
        <v>19</v>
      </c>
      <c r="J51" s="5">
        <v>29</v>
      </c>
      <c r="K51" s="5">
        <v>4</v>
      </c>
      <c r="L51" s="5" t="s">
        <v>513</v>
      </c>
      <c r="M51" s="5">
        <v>1</v>
      </c>
      <c r="N51" s="5">
        <v>1</v>
      </c>
      <c r="O51" s="5">
        <v>18</v>
      </c>
      <c r="P51" s="5" t="s">
        <v>677</v>
      </c>
      <c r="Q51" s="5" t="s">
        <v>38</v>
      </c>
      <c r="R51" s="5" t="s">
        <v>39</v>
      </c>
      <c r="S51" s="5" t="s">
        <v>289</v>
      </c>
    </row>
    <row r="52" spans="1:19" ht="74.25" customHeight="1">
      <c r="A52" s="5" t="s">
        <v>28</v>
      </c>
      <c r="B52" s="5" t="s">
        <v>32</v>
      </c>
      <c r="C52" s="5" t="s">
        <v>36</v>
      </c>
      <c r="D52" s="5" t="s">
        <v>33</v>
      </c>
      <c r="E52" s="5">
        <v>1973</v>
      </c>
      <c r="F52" s="5">
        <v>1016</v>
      </c>
      <c r="G52" s="5">
        <v>412</v>
      </c>
      <c r="H52" s="5">
        <v>564</v>
      </c>
      <c r="I52" s="5">
        <v>40</v>
      </c>
      <c r="J52" s="5">
        <v>78</v>
      </c>
      <c r="K52" s="5">
        <v>5</v>
      </c>
      <c r="L52" s="5" t="s">
        <v>656</v>
      </c>
      <c r="M52" s="5">
        <v>1</v>
      </c>
      <c r="N52" s="5">
        <v>1</v>
      </c>
      <c r="O52" s="5">
        <v>18</v>
      </c>
      <c r="P52" s="5">
        <v>35000</v>
      </c>
      <c r="Q52" s="5" t="s">
        <v>704</v>
      </c>
      <c r="R52" s="5" t="s">
        <v>776</v>
      </c>
      <c r="S52" s="5" t="s">
        <v>289</v>
      </c>
    </row>
    <row r="53" spans="1:19" ht="74.25" customHeight="1">
      <c r="A53" s="5" t="s">
        <v>28</v>
      </c>
      <c r="B53" s="5" t="s">
        <v>32</v>
      </c>
      <c r="C53" s="5" t="s">
        <v>36</v>
      </c>
      <c r="D53" s="5" t="s">
        <v>33</v>
      </c>
      <c r="E53" s="5">
        <v>1973</v>
      </c>
      <c r="F53" s="5">
        <v>1016</v>
      </c>
      <c r="G53" s="5">
        <v>412</v>
      </c>
      <c r="H53" s="5">
        <v>564</v>
      </c>
      <c r="I53" s="5">
        <v>40</v>
      </c>
      <c r="J53" s="5">
        <v>78</v>
      </c>
      <c r="K53" s="5">
        <v>5</v>
      </c>
      <c r="L53" s="5" t="s">
        <v>257</v>
      </c>
      <c r="M53" s="5">
        <v>2</v>
      </c>
      <c r="N53" s="5">
        <v>2</v>
      </c>
      <c r="O53" s="5">
        <v>36</v>
      </c>
      <c r="P53" s="5">
        <v>35000</v>
      </c>
      <c r="Q53" s="5" t="s">
        <v>704</v>
      </c>
      <c r="R53" s="5" t="s">
        <v>776</v>
      </c>
      <c r="S53" s="5" t="s">
        <v>289</v>
      </c>
    </row>
    <row r="54" spans="1:19" ht="74.25" customHeight="1">
      <c r="A54" s="5" t="s">
        <v>28</v>
      </c>
      <c r="B54" s="5" t="s">
        <v>35</v>
      </c>
      <c r="C54" s="5" t="s">
        <v>36</v>
      </c>
      <c r="D54" s="5" t="s">
        <v>37</v>
      </c>
      <c r="E54" s="5">
        <v>1970</v>
      </c>
      <c r="F54" s="5">
        <v>229</v>
      </c>
      <c r="G54" s="5">
        <v>81</v>
      </c>
      <c r="H54" s="5">
        <v>129</v>
      </c>
      <c r="I54" s="5">
        <v>19</v>
      </c>
      <c r="J54" s="5">
        <v>29</v>
      </c>
      <c r="K54" s="5">
        <v>4</v>
      </c>
      <c r="L54" s="5" t="s">
        <v>257</v>
      </c>
      <c r="M54" s="5">
        <v>1</v>
      </c>
      <c r="N54" s="5">
        <v>1</v>
      </c>
      <c r="O54" s="5">
        <v>18</v>
      </c>
      <c r="P54" s="5" t="s">
        <v>678</v>
      </c>
      <c r="Q54" s="5" t="s">
        <v>38</v>
      </c>
      <c r="R54" s="5" t="s">
        <v>39</v>
      </c>
      <c r="S54" s="5" t="s">
        <v>289</v>
      </c>
    </row>
    <row r="55" spans="1:19" ht="74.25" customHeight="1">
      <c r="A55" s="5" t="s">
        <v>28</v>
      </c>
      <c r="B55" s="5" t="s">
        <v>32</v>
      </c>
      <c r="C55" s="5" t="s">
        <v>36</v>
      </c>
      <c r="D55" s="5" t="s">
        <v>33</v>
      </c>
      <c r="E55" s="5">
        <v>1973</v>
      </c>
      <c r="F55" s="5">
        <v>1016</v>
      </c>
      <c r="G55" s="5">
        <v>412</v>
      </c>
      <c r="H55" s="5">
        <v>564</v>
      </c>
      <c r="I55" s="5">
        <v>40</v>
      </c>
      <c r="J55" s="5">
        <v>78</v>
      </c>
      <c r="K55" s="5">
        <v>5</v>
      </c>
      <c r="L55" s="5" t="s">
        <v>59</v>
      </c>
      <c r="M55" s="5">
        <v>1</v>
      </c>
      <c r="N55" s="5">
        <v>1</v>
      </c>
      <c r="O55" s="5">
        <v>18</v>
      </c>
      <c r="P55" s="5">
        <v>35000</v>
      </c>
      <c r="Q55" s="5" t="s">
        <v>704</v>
      </c>
      <c r="R55" s="5" t="s">
        <v>776</v>
      </c>
      <c r="S55" s="5" t="s">
        <v>289</v>
      </c>
    </row>
    <row r="56" spans="1:19" ht="74.25" customHeight="1">
      <c r="A56" s="5" t="s">
        <v>657</v>
      </c>
      <c r="B56" s="7" t="s">
        <v>658</v>
      </c>
      <c r="C56" s="5" t="s">
        <v>36</v>
      </c>
      <c r="D56" s="10" t="s">
        <v>659</v>
      </c>
      <c r="E56" s="7">
        <v>1989</v>
      </c>
      <c r="F56" s="7">
        <v>10</v>
      </c>
      <c r="G56" s="7">
        <v>4</v>
      </c>
      <c r="H56" s="7">
        <v>6</v>
      </c>
      <c r="I56" s="7">
        <v>0</v>
      </c>
      <c r="J56" s="7">
        <v>4</v>
      </c>
      <c r="K56" s="7">
        <v>1</v>
      </c>
      <c r="L56" s="7" t="s">
        <v>660</v>
      </c>
      <c r="M56" s="7">
        <v>1</v>
      </c>
      <c r="N56" s="7">
        <v>1</v>
      </c>
      <c r="O56" s="7">
        <v>18</v>
      </c>
      <c r="P56" s="9">
        <v>15000</v>
      </c>
      <c r="Q56" s="7" t="s">
        <v>661</v>
      </c>
      <c r="R56" s="7" t="s">
        <v>662</v>
      </c>
      <c r="S56" s="5" t="s">
        <v>49</v>
      </c>
    </row>
    <row r="57" spans="1:19" ht="74.25" customHeight="1">
      <c r="A57" s="5" t="s">
        <v>657</v>
      </c>
      <c r="B57" s="7" t="s">
        <v>663</v>
      </c>
      <c r="C57" s="5" t="s">
        <v>245</v>
      </c>
      <c r="D57" s="7" t="s">
        <v>664</v>
      </c>
      <c r="E57" s="7">
        <v>1974</v>
      </c>
      <c r="F57" s="7">
        <v>708</v>
      </c>
      <c r="G57" s="7">
        <v>305</v>
      </c>
      <c r="H57" s="7">
        <v>358</v>
      </c>
      <c r="I57" s="7">
        <v>45</v>
      </c>
      <c r="J57" s="7">
        <v>41</v>
      </c>
      <c r="K57" s="7">
        <v>2</v>
      </c>
      <c r="L57" s="7" t="s">
        <v>686</v>
      </c>
      <c r="M57" s="7">
        <v>3</v>
      </c>
      <c r="N57" s="7">
        <v>3</v>
      </c>
      <c r="O57" s="8">
        <v>54</v>
      </c>
      <c r="P57" s="9" t="s">
        <v>167</v>
      </c>
      <c r="Q57" s="5" t="s">
        <v>49</v>
      </c>
      <c r="R57" s="7" t="s">
        <v>665</v>
      </c>
      <c r="S57" s="5" t="s">
        <v>49</v>
      </c>
    </row>
    <row r="58" spans="1:19" ht="74.25" customHeight="1">
      <c r="A58" s="5" t="s">
        <v>657</v>
      </c>
      <c r="B58" s="7" t="s">
        <v>663</v>
      </c>
      <c r="C58" s="5" t="s">
        <v>245</v>
      </c>
      <c r="D58" s="7" t="s">
        <v>664</v>
      </c>
      <c r="E58" s="7">
        <v>1974</v>
      </c>
      <c r="F58" s="7">
        <v>708</v>
      </c>
      <c r="G58" s="7">
        <v>305</v>
      </c>
      <c r="H58" s="7">
        <v>358</v>
      </c>
      <c r="I58" s="7">
        <v>45</v>
      </c>
      <c r="J58" s="7">
        <v>41</v>
      </c>
      <c r="K58" s="7">
        <v>2</v>
      </c>
      <c r="L58" s="7" t="s">
        <v>684</v>
      </c>
      <c r="M58" s="7">
        <v>3</v>
      </c>
      <c r="N58" s="7">
        <v>3</v>
      </c>
      <c r="O58" s="8">
        <v>54</v>
      </c>
      <c r="P58" s="9" t="s">
        <v>167</v>
      </c>
      <c r="Q58" s="5" t="s">
        <v>49</v>
      </c>
      <c r="R58" s="7" t="s">
        <v>665</v>
      </c>
      <c r="S58" s="5" t="s">
        <v>49</v>
      </c>
    </row>
    <row r="59" spans="1:19" ht="74.25" customHeight="1">
      <c r="A59" s="5" t="s">
        <v>657</v>
      </c>
      <c r="B59" s="7" t="s">
        <v>666</v>
      </c>
      <c r="C59" s="5" t="s">
        <v>36</v>
      </c>
      <c r="D59" s="7" t="s">
        <v>667</v>
      </c>
      <c r="E59" s="7">
        <v>1990</v>
      </c>
      <c r="F59" s="7">
        <v>57</v>
      </c>
      <c r="G59" s="7">
        <v>23</v>
      </c>
      <c r="H59" s="7">
        <v>34</v>
      </c>
      <c r="I59" s="7"/>
      <c r="J59" s="7">
        <v>14</v>
      </c>
      <c r="K59" s="7">
        <v>1</v>
      </c>
      <c r="L59" s="7" t="s">
        <v>668</v>
      </c>
      <c r="M59" s="7">
        <v>1</v>
      </c>
      <c r="N59" s="7">
        <v>1</v>
      </c>
      <c r="O59" s="7">
        <v>18</v>
      </c>
      <c r="P59" s="9" t="s">
        <v>669</v>
      </c>
      <c r="Q59" s="7"/>
      <c r="R59" s="7" t="s">
        <v>744</v>
      </c>
      <c r="S59" s="5" t="s">
        <v>49</v>
      </c>
    </row>
    <row r="60" spans="1:19" ht="74.25" customHeight="1">
      <c r="A60" s="5" t="s">
        <v>657</v>
      </c>
      <c r="B60" s="7" t="s">
        <v>658</v>
      </c>
      <c r="C60" s="5" t="s">
        <v>36</v>
      </c>
      <c r="D60" s="10" t="s">
        <v>659</v>
      </c>
      <c r="E60" s="7">
        <v>1989</v>
      </c>
      <c r="F60" s="7">
        <v>10</v>
      </c>
      <c r="G60" s="7">
        <v>4</v>
      </c>
      <c r="H60" s="7">
        <v>6</v>
      </c>
      <c r="I60" s="7">
        <v>0</v>
      </c>
      <c r="J60" s="7">
        <v>4</v>
      </c>
      <c r="K60" s="7">
        <v>1</v>
      </c>
      <c r="L60" s="7" t="s">
        <v>660</v>
      </c>
      <c r="M60" s="7">
        <v>1</v>
      </c>
      <c r="N60" s="7">
        <v>1</v>
      </c>
      <c r="O60" s="7">
        <v>18</v>
      </c>
      <c r="P60" s="9">
        <v>15000</v>
      </c>
      <c r="Q60" s="7" t="s">
        <v>661</v>
      </c>
      <c r="R60" s="7" t="s">
        <v>662</v>
      </c>
      <c r="S60" s="5" t="s">
        <v>49</v>
      </c>
    </row>
    <row r="61" spans="1:19" ht="74.25" customHeight="1">
      <c r="A61" s="5" t="s">
        <v>657</v>
      </c>
      <c r="B61" s="7" t="s">
        <v>670</v>
      </c>
      <c r="C61" s="5" t="s">
        <v>36</v>
      </c>
      <c r="D61" s="7" t="s">
        <v>671</v>
      </c>
      <c r="E61" s="7">
        <v>1970</v>
      </c>
      <c r="F61" s="7">
        <v>24</v>
      </c>
      <c r="G61" s="7">
        <v>10</v>
      </c>
      <c r="H61" s="7">
        <v>14</v>
      </c>
      <c r="I61" s="7">
        <v>0</v>
      </c>
      <c r="J61" s="7">
        <v>7</v>
      </c>
      <c r="K61" s="7">
        <v>1</v>
      </c>
      <c r="L61" s="7" t="s">
        <v>683</v>
      </c>
      <c r="M61" s="7">
        <v>1</v>
      </c>
      <c r="N61" s="7">
        <v>1</v>
      </c>
      <c r="O61" s="7">
        <v>18</v>
      </c>
      <c r="P61" s="9">
        <v>25000</v>
      </c>
      <c r="Q61" s="5" t="s">
        <v>49</v>
      </c>
      <c r="R61" s="7" t="s">
        <v>672</v>
      </c>
      <c r="S61" s="5" t="s">
        <v>49</v>
      </c>
    </row>
    <row r="62" spans="1:19" ht="74.25" customHeight="1">
      <c r="A62" s="5" t="s">
        <v>657</v>
      </c>
      <c r="B62" s="7" t="s">
        <v>673</v>
      </c>
      <c r="C62" s="5" t="s">
        <v>36</v>
      </c>
      <c r="D62" s="7" t="s">
        <v>674</v>
      </c>
      <c r="E62" s="7">
        <v>1980</v>
      </c>
      <c r="F62" s="7">
        <v>37</v>
      </c>
      <c r="G62" s="7">
        <v>15</v>
      </c>
      <c r="H62" s="7">
        <v>22</v>
      </c>
      <c r="I62" s="7">
        <v>0</v>
      </c>
      <c r="J62" s="7">
        <v>10</v>
      </c>
      <c r="K62" s="7">
        <v>1</v>
      </c>
      <c r="L62" s="7" t="s">
        <v>675</v>
      </c>
      <c r="M62" s="7">
        <v>1</v>
      </c>
      <c r="N62" s="7">
        <v>1</v>
      </c>
      <c r="O62" s="7">
        <v>18</v>
      </c>
      <c r="P62" s="9">
        <v>20000</v>
      </c>
      <c r="Q62" s="5" t="s">
        <v>49</v>
      </c>
      <c r="R62" s="7" t="s">
        <v>780</v>
      </c>
      <c r="S62" s="7"/>
    </row>
    <row r="63" spans="1:19" ht="74.25" customHeight="1">
      <c r="A63" s="5" t="s">
        <v>519</v>
      </c>
      <c r="B63" s="5" t="s">
        <v>486</v>
      </c>
      <c r="C63" s="5" t="s">
        <v>245</v>
      </c>
      <c r="D63" s="5" t="s">
        <v>487</v>
      </c>
      <c r="E63" s="5">
        <v>1954</v>
      </c>
      <c r="F63" s="5">
        <v>815</v>
      </c>
      <c r="G63" s="5">
        <v>344</v>
      </c>
      <c r="H63" s="5">
        <v>360</v>
      </c>
      <c r="I63" s="5">
        <v>112</v>
      </c>
      <c r="J63" s="5">
        <v>43</v>
      </c>
      <c r="K63" s="5">
        <v>4</v>
      </c>
      <c r="L63" s="5" t="s">
        <v>378</v>
      </c>
      <c r="M63" s="5">
        <v>1</v>
      </c>
      <c r="N63" s="5">
        <v>1</v>
      </c>
      <c r="O63" s="5">
        <v>18</v>
      </c>
      <c r="P63" s="5" t="s">
        <v>488</v>
      </c>
      <c r="Q63" s="5" t="s">
        <v>49</v>
      </c>
      <c r="R63" s="5" t="s">
        <v>49</v>
      </c>
      <c r="S63" s="5" t="s">
        <v>49</v>
      </c>
    </row>
    <row r="64" spans="1:19" ht="74.25" customHeight="1">
      <c r="A64" s="5" t="s">
        <v>638</v>
      </c>
      <c r="B64" s="5" t="s">
        <v>45</v>
      </c>
      <c r="C64" s="5" t="s">
        <v>36</v>
      </c>
      <c r="D64" s="5" t="s">
        <v>46</v>
      </c>
      <c r="E64" s="5">
        <v>1987</v>
      </c>
      <c r="F64" s="5">
        <v>159</v>
      </c>
      <c r="G64" s="5">
        <v>88</v>
      </c>
      <c r="H64" s="5">
        <v>68</v>
      </c>
      <c r="I64" s="5">
        <v>3</v>
      </c>
      <c r="J64" s="5">
        <v>18</v>
      </c>
      <c r="K64" s="5">
        <v>1</v>
      </c>
      <c r="L64" s="5" t="s">
        <v>47</v>
      </c>
      <c r="M64" s="5">
        <v>1</v>
      </c>
      <c r="N64" s="5">
        <v>1</v>
      </c>
      <c r="O64" s="5">
        <v>18</v>
      </c>
      <c r="P64" s="5" t="s">
        <v>48</v>
      </c>
      <c r="Q64" s="5" t="s">
        <v>49</v>
      </c>
      <c r="R64" s="5" t="s">
        <v>50</v>
      </c>
      <c r="S64" s="5" t="s">
        <v>49</v>
      </c>
    </row>
    <row r="65" spans="1:19" ht="74.25" customHeight="1">
      <c r="A65" s="5" t="s">
        <v>638</v>
      </c>
      <c r="B65" s="5" t="s">
        <v>45</v>
      </c>
      <c r="C65" s="5" t="s">
        <v>36</v>
      </c>
      <c r="D65" s="5" t="s">
        <v>46</v>
      </c>
      <c r="E65" s="5">
        <v>1987</v>
      </c>
      <c r="F65" s="5">
        <v>159</v>
      </c>
      <c r="G65" s="5">
        <v>88</v>
      </c>
      <c r="H65" s="5">
        <v>68</v>
      </c>
      <c r="I65" s="5">
        <v>3</v>
      </c>
      <c r="J65" s="5">
        <v>18</v>
      </c>
      <c r="K65" s="5">
        <v>1</v>
      </c>
      <c r="L65" s="5" t="s">
        <v>51</v>
      </c>
      <c r="M65" s="5">
        <v>1</v>
      </c>
      <c r="N65" s="5">
        <v>0.5</v>
      </c>
      <c r="O65" s="5">
        <v>9</v>
      </c>
      <c r="P65" s="5">
        <v>5000</v>
      </c>
      <c r="Q65" s="5" t="s">
        <v>49</v>
      </c>
      <c r="R65" s="5" t="s">
        <v>50</v>
      </c>
      <c r="S65" s="5" t="s">
        <v>49</v>
      </c>
    </row>
    <row r="66" spans="1:19" ht="74.25" customHeight="1">
      <c r="A66" s="5" t="s">
        <v>638</v>
      </c>
      <c r="B66" s="5" t="s">
        <v>52</v>
      </c>
      <c r="C66" s="5" t="s">
        <v>36</v>
      </c>
      <c r="D66" s="5" t="s">
        <v>53</v>
      </c>
      <c r="E66" s="5">
        <v>1971</v>
      </c>
      <c r="F66" s="5">
        <v>341</v>
      </c>
      <c r="G66" s="5">
        <v>130</v>
      </c>
      <c r="H66" s="5">
        <v>185</v>
      </c>
      <c r="I66" s="5">
        <v>26</v>
      </c>
      <c r="J66" s="5">
        <v>30</v>
      </c>
      <c r="K66" s="5">
        <v>4</v>
      </c>
      <c r="L66" s="5" t="s">
        <v>54</v>
      </c>
      <c r="M66" s="5">
        <v>1</v>
      </c>
      <c r="N66" s="5">
        <v>1.1000000000000001</v>
      </c>
      <c r="O66" s="5">
        <v>20</v>
      </c>
      <c r="P66" s="5" t="s">
        <v>55</v>
      </c>
      <c r="Q66" s="5" t="s">
        <v>49</v>
      </c>
      <c r="R66" s="5" t="s">
        <v>56</v>
      </c>
      <c r="S66" s="5" t="s">
        <v>49</v>
      </c>
    </row>
    <row r="67" spans="1:19" ht="74.25" customHeight="1">
      <c r="A67" s="5" t="s">
        <v>638</v>
      </c>
      <c r="B67" s="5" t="s">
        <v>52</v>
      </c>
      <c r="C67" s="5" t="s">
        <v>36</v>
      </c>
      <c r="D67" s="5" t="s">
        <v>53</v>
      </c>
      <c r="E67" s="5">
        <v>1971</v>
      </c>
      <c r="F67" s="5">
        <v>341</v>
      </c>
      <c r="G67" s="5">
        <v>130</v>
      </c>
      <c r="H67" s="5">
        <v>185</v>
      </c>
      <c r="I67" s="5">
        <v>26</v>
      </c>
      <c r="J67" s="5">
        <v>30</v>
      </c>
      <c r="K67" s="5">
        <v>4</v>
      </c>
      <c r="L67" s="5" t="s">
        <v>59</v>
      </c>
      <c r="M67" s="5">
        <v>1</v>
      </c>
      <c r="N67" s="5">
        <v>1.1000000000000001</v>
      </c>
      <c r="O67" s="5">
        <v>20</v>
      </c>
      <c r="P67" s="5" t="s">
        <v>55</v>
      </c>
      <c r="Q67" s="5" t="s">
        <v>49</v>
      </c>
      <c r="R67" s="5" t="s">
        <v>56</v>
      </c>
      <c r="S67" s="5" t="s">
        <v>49</v>
      </c>
    </row>
    <row r="68" spans="1:19" ht="74.25" customHeight="1">
      <c r="A68" s="5" t="s">
        <v>638</v>
      </c>
      <c r="B68" s="5" t="s">
        <v>57</v>
      </c>
      <c r="C68" s="5" t="s">
        <v>36</v>
      </c>
      <c r="D68" s="5" t="s">
        <v>58</v>
      </c>
      <c r="E68" s="5">
        <v>1978</v>
      </c>
      <c r="F68" s="5">
        <v>132</v>
      </c>
      <c r="G68" s="5">
        <v>49</v>
      </c>
      <c r="H68" s="5">
        <v>81</v>
      </c>
      <c r="I68" s="5">
        <v>4</v>
      </c>
      <c r="J68" s="5">
        <v>14</v>
      </c>
      <c r="K68" s="5">
        <v>1</v>
      </c>
      <c r="L68" s="5" t="s">
        <v>59</v>
      </c>
      <c r="M68" s="5">
        <v>1</v>
      </c>
      <c r="N68" s="5">
        <v>0.67</v>
      </c>
      <c r="O68" s="5">
        <v>12</v>
      </c>
      <c r="P68" s="5">
        <v>14000</v>
      </c>
      <c r="Q68" s="5" t="s">
        <v>49</v>
      </c>
      <c r="R68" s="5" t="s">
        <v>60</v>
      </c>
      <c r="S68" s="5" t="s">
        <v>49</v>
      </c>
    </row>
    <row r="69" spans="1:19" ht="74.25" customHeight="1">
      <c r="A69" s="5" t="s">
        <v>638</v>
      </c>
      <c r="B69" s="5" t="s">
        <v>57</v>
      </c>
      <c r="C69" s="5" t="s">
        <v>36</v>
      </c>
      <c r="D69" s="5" t="s">
        <v>58</v>
      </c>
      <c r="E69" s="5">
        <v>1978</v>
      </c>
      <c r="F69" s="5">
        <v>132</v>
      </c>
      <c r="G69" s="5">
        <v>49</v>
      </c>
      <c r="H69" s="5">
        <v>81</v>
      </c>
      <c r="I69" s="5">
        <v>4</v>
      </c>
      <c r="J69" s="5">
        <v>14</v>
      </c>
      <c r="K69" s="5">
        <v>1</v>
      </c>
      <c r="L69" s="5" t="s">
        <v>54</v>
      </c>
      <c r="M69" s="5">
        <v>1</v>
      </c>
      <c r="N69" s="5">
        <v>1.1000000000000001</v>
      </c>
      <c r="O69" s="5">
        <v>20</v>
      </c>
      <c r="P69" s="5">
        <v>16000</v>
      </c>
      <c r="Q69" s="5" t="s">
        <v>49</v>
      </c>
      <c r="R69" s="5" t="s">
        <v>60</v>
      </c>
      <c r="S69" s="5" t="s">
        <v>49</v>
      </c>
    </row>
    <row r="70" spans="1:19" ht="74.25" customHeight="1">
      <c r="A70" s="5" t="s">
        <v>638</v>
      </c>
      <c r="B70" s="5" t="s">
        <v>61</v>
      </c>
      <c r="C70" s="5" t="s">
        <v>36</v>
      </c>
      <c r="D70" s="5" t="s">
        <v>62</v>
      </c>
      <c r="E70" s="5">
        <v>1973</v>
      </c>
      <c r="F70" s="5">
        <v>344</v>
      </c>
      <c r="G70" s="5">
        <v>145</v>
      </c>
      <c r="H70" s="5">
        <v>177</v>
      </c>
      <c r="I70" s="5">
        <v>22</v>
      </c>
      <c r="J70" s="5">
        <v>32</v>
      </c>
      <c r="K70" s="5">
        <v>4</v>
      </c>
      <c r="L70" s="5" t="s">
        <v>513</v>
      </c>
      <c r="M70" s="5">
        <v>1</v>
      </c>
      <c r="N70" s="5">
        <v>1</v>
      </c>
      <c r="O70" s="5">
        <v>18</v>
      </c>
      <c r="P70" s="5" t="s">
        <v>63</v>
      </c>
      <c r="Q70" s="5" t="s">
        <v>49</v>
      </c>
      <c r="R70" s="5" t="s">
        <v>64</v>
      </c>
      <c r="S70" s="5" t="s">
        <v>49</v>
      </c>
    </row>
    <row r="71" spans="1:19" ht="74.25" customHeight="1">
      <c r="A71" s="5" t="s">
        <v>638</v>
      </c>
      <c r="B71" s="5" t="s">
        <v>65</v>
      </c>
      <c r="C71" s="5" t="s">
        <v>36</v>
      </c>
      <c r="D71" s="5" t="s">
        <v>66</v>
      </c>
      <c r="E71" s="5">
        <v>1980</v>
      </c>
      <c r="F71" s="5">
        <v>53</v>
      </c>
      <c r="G71" s="5">
        <v>53</v>
      </c>
      <c r="H71" s="5">
        <v>0</v>
      </c>
      <c r="I71" s="5">
        <v>0</v>
      </c>
      <c r="J71" s="5">
        <v>13</v>
      </c>
      <c r="K71" s="5">
        <v>2</v>
      </c>
      <c r="L71" s="5" t="s">
        <v>54</v>
      </c>
      <c r="M71" s="5">
        <v>1</v>
      </c>
      <c r="N71" s="5">
        <v>1.1000000000000001</v>
      </c>
      <c r="O71" s="5">
        <v>20</v>
      </c>
      <c r="P71" s="5">
        <v>20000</v>
      </c>
      <c r="Q71" s="5" t="s">
        <v>49</v>
      </c>
      <c r="R71" s="5" t="s">
        <v>67</v>
      </c>
      <c r="S71" s="5" t="s">
        <v>49</v>
      </c>
    </row>
    <row r="72" spans="1:19" ht="74.25" customHeight="1">
      <c r="A72" s="5" t="s">
        <v>638</v>
      </c>
      <c r="B72" s="5" t="s">
        <v>65</v>
      </c>
      <c r="C72" s="5" t="s">
        <v>36</v>
      </c>
      <c r="D72" s="5" t="s">
        <v>66</v>
      </c>
      <c r="E72" s="5">
        <v>1980</v>
      </c>
      <c r="F72" s="5">
        <v>53</v>
      </c>
      <c r="G72" s="5">
        <v>53</v>
      </c>
      <c r="H72" s="5">
        <v>0</v>
      </c>
      <c r="I72" s="5">
        <v>0</v>
      </c>
      <c r="J72" s="5">
        <v>13</v>
      </c>
      <c r="K72" s="5">
        <v>2</v>
      </c>
      <c r="L72" s="5" t="s">
        <v>68</v>
      </c>
      <c r="M72" s="5">
        <v>1</v>
      </c>
      <c r="N72" s="5">
        <v>0.6</v>
      </c>
      <c r="O72" s="5">
        <v>12</v>
      </c>
      <c r="P72" s="5" t="s">
        <v>69</v>
      </c>
      <c r="Q72" s="5" t="s">
        <v>49</v>
      </c>
      <c r="R72" s="5" t="s">
        <v>67</v>
      </c>
      <c r="S72" s="5" t="s">
        <v>49</v>
      </c>
    </row>
    <row r="73" spans="1:19" ht="74.25" customHeight="1">
      <c r="A73" s="5" t="s">
        <v>638</v>
      </c>
      <c r="B73" s="5" t="s">
        <v>65</v>
      </c>
      <c r="C73" s="5" t="s">
        <v>36</v>
      </c>
      <c r="D73" s="5" t="s">
        <v>66</v>
      </c>
      <c r="E73" s="5">
        <v>1980</v>
      </c>
      <c r="F73" s="5">
        <v>53</v>
      </c>
      <c r="G73" s="5">
        <v>53</v>
      </c>
      <c r="H73" s="5">
        <v>0</v>
      </c>
      <c r="I73" s="5">
        <v>0</v>
      </c>
      <c r="J73" s="5">
        <v>13</v>
      </c>
      <c r="K73" s="5">
        <v>2</v>
      </c>
      <c r="L73" s="5" t="s">
        <v>51</v>
      </c>
      <c r="M73" s="5">
        <v>1</v>
      </c>
      <c r="N73" s="5">
        <v>0.5</v>
      </c>
      <c r="O73" s="5">
        <v>9</v>
      </c>
      <c r="P73" s="5" t="s">
        <v>70</v>
      </c>
      <c r="Q73" s="5" t="s">
        <v>49</v>
      </c>
      <c r="R73" s="5" t="s">
        <v>67</v>
      </c>
      <c r="S73" s="5" t="s">
        <v>49</v>
      </c>
    </row>
    <row r="74" spans="1:19" ht="74.25" customHeight="1">
      <c r="A74" s="5" t="s">
        <v>638</v>
      </c>
      <c r="B74" s="5" t="s">
        <v>71</v>
      </c>
      <c r="C74" s="5" t="s">
        <v>36</v>
      </c>
      <c r="D74" s="5" t="s">
        <v>72</v>
      </c>
      <c r="E74" s="5">
        <v>1986</v>
      </c>
      <c r="F74" s="5">
        <v>158</v>
      </c>
      <c r="G74" s="5">
        <v>67</v>
      </c>
      <c r="H74" s="5">
        <v>79</v>
      </c>
      <c r="I74" s="5">
        <v>12</v>
      </c>
      <c r="J74" s="5">
        <v>25</v>
      </c>
      <c r="K74" s="5">
        <v>4</v>
      </c>
      <c r="L74" s="5" t="s">
        <v>73</v>
      </c>
      <c r="M74" s="5">
        <v>1</v>
      </c>
      <c r="N74" s="5">
        <v>1</v>
      </c>
      <c r="O74" s="5">
        <v>18</v>
      </c>
      <c r="P74" s="5">
        <v>22000</v>
      </c>
      <c r="Q74" s="5" t="s">
        <v>74</v>
      </c>
      <c r="R74" s="5" t="s">
        <v>75</v>
      </c>
      <c r="S74" s="5" t="s">
        <v>49</v>
      </c>
    </row>
    <row r="75" spans="1:19" ht="74.25" customHeight="1">
      <c r="A75" s="5" t="s">
        <v>638</v>
      </c>
      <c r="B75" s="5" t="s">
        <v>71</v>
      </c>
      <c r="C75" s="5" t="s">
        <v>36</v>
      </c>
      <c r="D75" s="5" t="s">
        <v>72</v>
      </c>
      <c r="E75" s="5">
        <v>1986</v>
      </c>
      <c r="F75" s="5">
        <v>158</v>
      </c>
      <c r="G75" s="5">
        <v>67</v>
      </c>
      <c r="H75" s="5">
        <v>79</v>
      </c>
      <c r="I75" s="5">
        <v>12</v>
      </c>
      <c r="J75" s="5">
        <v>25</v>
      </c>
      <c r="K75" s="5">
        <v>4</v>
      </c>
      <c r="L75" s="5" t="s">
        <v>76</v>
      </c>
      <c r="M75" s="5">
        <v>1</v>
      </c>
      <c r="N75" s="5">
        <v>0.5</v>
      </c>
      <c r="O75" s="5">
        <v>9</v>
      </c>
      <c r="P75" s="5">
        <v>7000</v>
      </c>
      <c r="Q75" s="5" t="s">
        <v>74</v>
      </c>
      <c r="R75" s="5" t="s">
        <v>75</v>
      </c>
      <c r="S75" s="5" t="s">
        <v>49</v>
      </c>
    </row>
    <row r="76" spans="1:19" ht="74.25" customHeight="1">
      <c r="A76" s="5" t="s">
        <v>638</v>
      </c>
      <c r="B76" s="5" t="s">
        <v>71</v>
      </c>
      <c r="C76" s="5" t="s">
        <v>36</v>
      </c>
      <c r="D76" s="5" t="s">
        <v>72</v>
      </c>
      <c r="E76" s="5">
        <v>1986</v>
      </c>
      <c r="F76" s="5">
        <v>158</v>
      </c>
      <c r="G76" s="5">
        <v>67</v>
      </c>
      <c r="H76" s="5">
        <v>79</v>
      </c>
      <c r="I76" s="5">
        <v>12</v>
      </c>
      <c r="J76" s="5">
        <v>25</v>
      </c>
      <c r="K76" s="5">
        <v>4</v>
      </c>
      <c r="L76" s="5" t="s">
        <v>68</v>
      </c>
      <c r="M76" s="5">
        <v>1</v>
      </c>
      <c r="N76" s="5">
        <v>0.5</v>
      </c>
      <c r="O76" s="5">
        <v>9</v>
      </c>
      <c r="P76" s="5">
        <v>7000</v>
      </c>
      <c r="Q76" s="5" t="s">
        <v>74</v>
      </c>
      <c r="R76" s="5" t="s">
        <v>75</v>
      </c>
      <c r="S76" s="5" t="s">
        <v>49</v>
      </c>
    </row>
    <row r="77" spans="1:19" ht="74.25" customHeight="1">
      <c r="A77" s="5" t="s">
        <v>638</v>
      </c>
      <c r="B77" s="5" t="s">
        <v>71</v>
      </c>
      <c r="C77" s="5" t="s">
        <v>36</v>
      </c>
      <c r="D77" s="5" t="s">
        <v>72</v>
      </c>
      <c r="E77" s="5">
        <v>1986</v>
      </c>
      <c r="F77" s="5">
        <v>158</v>
      </c>
      <c r="G77" s="5">
        <v>67</v>
      </c>
      <c r="H77" s="5">
        <v>79</v>
      </c>
      <c r="I77" s="5">
        <v>12</v>
      </c>
      <c r="J77" s="5">
        <v>25</v>
      </c>
      <c r="K77" s="5">
        <v>4</v>
      </c>
      <c r="L77" s="5" t="s">
        <v>51</v>
      </c>
      <c r="M77" s="5">
        <v>1</v>
      </c>
      <c r="N77" s="5">
        <v>0.5</v>
      </c>
      <c r="O77" s="5">
        <v>9</v>
      </c>
      <c r="P77" s="5">
        <v>7000</v>
      </c>
      <c r="Q77" s="5" t="s">
        <v>74</v>
      </c>
      <c r="R77" s="5" t="s">
        <v>75</v>
      </c>
      <c r="S77" s="5" t="s">
        <v>49</v>
      </c>
    </row>
    <row r="78" spans="1:19" ht="74.25" customHeight="1">
      <c r="A78" s="5" t="s">
        <v>638</v>
      </c>
      <c r="B78" s="5" t="s">
        <v>77</v>
      </c>
      <c r="C78" s="5" t="s">
        <v>36</v>
      </c>
      <c r="D78" s="5" t="s">
        <v>78</v>
      </c>
      <c r="E78" s="5">
        <v>1969</v>
      </c>
      <c r="F78" s="5">
        <v>420</v>
      </c>
      <c r="G78" s="5">
        <v>217</v>
      </c>
      <c r="H78" s="5">
        <v>186</v>
      </c>
      <c r="I78" s="5">
        <v>20</v>
      </c>
      <c r="J78" s="5">
        <v>35</v>
      </c>
      <c r="K78" s="5">
        <v>4</v>
      </c>
      <c r="L78" s="5" t="s">
        <v>59</v>
      </c>
      <c r="M78" s="5">
        <v>1</v>
      </c>
      <c r="N78" s="5">
        <v>1.1000000000000001</v>
      </c>
      <c r="O78" s="5">
        <v>20</v>
      </c>
      <c r="P78" s="5" t="s">
        <v>79</v>
      </c>
      <c r="Q78" s="5" t="s">
        <v>49</v>
      </c>
      <c r="R78" s="5" t="s">
        <v>80</v>
      </c>
      <c r="S78" s="5" t="s">
        <v>49</v>
      </c>
    </row>
    <row r="79" spans="1:19" ht="74.25" customHeight="1">
      <c r="A79" s="5" t="s">
        <v>638</v>
      </c>
      <c r="B79" s="5" t="s">
        <v>77</v>
      </c>
      <c r="C79" s="5" t="s">
        <v>36</v>
      </c>
      <c r="D79" s="5" t="s">
        <v>78</v>
      </c>
      <c r="E79" s="5">
        <v>1969</v>
      </c>
      <c r="F79" s="5">
        <v>420</v>
      </c>
      <c r="G79" s="5">
        <v>217</v>
      </c>
      <c r="H79" s="5">
        <v>186</v>
      </c>
      <c r="I79" s="5">
        <v>20</v>
      </c>
      <c r="J79" s="5">
        <v>35</v>
      </c>
      <c r="K79" s="5">
        <v>4</v>
      </c>
      <c r="L79" s="5" t="s">
        <v>513</v>
      </c>
      <c r="M79" s="5">
        <v>1</v>
      </c>
      <c r="N79" s="5">
        <v>1.2</v>
      </c>
      <c r="O79" s="5">
        <v>21</v>
      </c>
      <c r="P79" s="5" t="s">
        <v>81</v>
      </c>
      <c r="Q79" s="5" t="s">
        <v>49</v>
      </c>
      <c r="R79" s="5" t="s">
        <v>80</v>
      </c>
      <c r="S79" s="5" t="s">
        <v>49</v>
      </c>
    </row>
    <row r="80" spans="1:19" ht="74.25" customHeight="1">
      <c r="A80" s="5" t="s">
        <v>638</v>
      </c>
      <c r="B80" s="5" t="s">
        <v>82</v>
      </c>
      <c r="C80" s="5" t="s">
        <v>36</v>
      </c>
      <c r="D80" s="5" t="s">
        <v>83</v>
      </c>
      <c r="E80" s="5">
        <v>1990</v>
      </c>
      <c r="F80" s="5">
        <v>103</v>
      </c>
      <c r="G80" s="5">
        <v>39</v>
      </c>
      <c r="H80" s="5">
        <v>58</v>
      </c>
      <c r="I80" s="5">
        <v>6</v>
      </c>
      <c r="J80" s="5">
        <v>27</v>
      </c>
      <c r="K80" s="5">
        <v>4</v>
      </c>
      <c r="L80" s="5" t="s">
        <v>54</v>
      </c>
      <c r="M80" s="5">
        <v>1</v>
      </c>
      <c r="N80" s="5">
        <v>1.1000000000000001</v>
      </c>
      <c r="O80" s="5">
        <v>20</v>
      </c>
      <c r="P80" s="5" t="s">
        <v>84</v>
      </c>
      <c r="Q80" s="5" t="s">
        <v>49</v>
      </c>
      <c r="R80" s="5" t="s">
        <v>64</v>
      </c>
      <c r="S80" s="5" t="s">
        <v>49</v>
      </c>
    </row>
    <row r="81" spans="1:19" ht="74.25" customHeight="1">
      <c r="A81" s="5" t="s">
        <v>638</v>
      </c>
      <c r="B81" s="5" t="s">
        <v>82</v>
      </c>
      <c r="C81" s="5" t="s">
        <v>36</v>
      </c>
      <c r="D81" s="5" t="s">
        <v>83</v>
      </c>
      <c r="E81" s="5">
        <v>1990</v>
      </c>
      <c r="F81" s="5">
        <v>103</v>
      </c>
      <c r="G81" s="5">
        <v>39</v>
      </c>
      <c r="H81" s="5">
        <v>58</v>
      </c>
      <c r="I81" s="5">
        <v>6</v>
      </c>
      <c r="J81" s="5">
        <v>27</v>
      </c>
      <c r="K81" s="5">
        <v>4</v>
      </c>
      <c r="L81" s="5" t="s">
        <v>47</v>
      </c>
      <c r="M81" s="5">
        <v>1</v>
      </c>
      <c r="N81" s="5">
        <v>1.1000000000000001</v>
      </c>
      <c r="O81" s="5">
        <v>20</v>
      </c>
      <c r="P81" s="5" t="s">
        <v>85</v>
      </c>
      <c r="Q81" s="5" t="s">
        <v>49</v>
      </c>
      <c r="R81" s="5" t="s">
        <v>64</v>
      </c>
      <c r="S81" s="5" t="s">
        <v>49</v>
      </c>
    </row>
    <row r="82" spans="1:19" ht="74.25" customHeight="1">
      <c r="A82" s="5" t="s">
        <v>638</v>
      </c>
      <c r="B82" s="5" t="s">
        <v>86</v>
      </c>
      <c r="C82" s="5" t="s">
        <v>36</v>
      </c>
      <c r="D82" s="5" t="s">
        <v>87</v>
      </c>
      <c r="E82" s="5">
        <v>1994</v>
      </c>
      <c r="F82" s="5">
        <v>56</v>
      </c>
      <c r="G82" s="5">
        <v>21</v>
      </c>
      <c r="H82" s="5">
        <v>35</v>
      </c>
      <c r="I82" s="5"/>
      <c r="J82" s="5">
        <v>14</v>
      </c>
      <c r="K82" s="5">
        <v>1</v>
      </c>
      <c r="L82" s="5" t="s">
        <v>51</v>
      </c>
      <c r="M82" s="5">
        <v>1</v>
      </c>
      <c r="N82" s="5">
        <v>0.1</v>
      </c>
      <c r="O82" s="5">
        <v>2</v>
      </c>
      <c r="P82" s="5">
        <v>1600</v>
      </c>
      <c r="Q82" s="5" t="s">
        <v>49</v>
      </c>
      <c r="R82" s="5" t="s">
        <v>67</v>
      </c>
      <c r="S82" s="5" t="s">
        <v>49</v>
      </c>
    </row>
    <row r="83" spans="1:19" ht="74.25" customHeight="1">
      <c r="A83" s="5" t="s">
        <v>638</v>
      </c>
      <c r="B83" s="5" t="s">
        <v>88</v>
      </c>
      <c r="C83" s="5" t="s">
        <v>36</v>
      </c>
      <c r="D83" s="5" t="s">
        <v>89</v>
      </c>
      <c r="E83" s="5">
        <v>1987</v>
      </c>
      <c r="F83" s="5">
        <v>199</v>
      </c>
      <c r="G83" s="5">
        <v>108</v>
      </c>
      <c r="H83" s="5">
        <v>91</v>
      </c>
      <c r="I83" s="5">
        <v>0</v>
      </c>
      <c r="J83" s="5">
        <v>18</v>
      </c>
      <c r="K83" s="5">
        <v>3</v>
      </c>
      <c r="L83" s="5" t="s">
        <v>68</v>
      </c>
      <c r="M83" s="5">
        <v>1</v>
      </c>
      <c r="N83" s="5">
        <v>0.25</v>
      </c>
      <c r="O83" s="5">
        <v>5</v>
      </c>
      <c r="P83" s="5">
        <v>3400</v>
      </c>
      <c r="Q83" s="5" t="s">
        <v>90</v>
      </c>
      <c r="R83" s="5" t="s">
        <v>91</v>
      </c>
      <c r="S83" s="5" t="s">
        <v>49</v>
      </c>
    </row>
    <row r="84" spans="1:19" ht="74.25" customHeight="1">
      <c r="A84" s="5" t="s">
        <v>638</v>
      </c>
      <c r="B84" s="5" t="s">
        <v>88</v>
      </c>
      <c r="C84" s="5" t="s">
        <v>36</v>
      </c>
      <c r="D84" s="5" t="s">
        <v>89</v>
      </c>
      <c r="E84" s="5">
        <v>1987</v>
      </c>
      <c r="F84" s="5">
        <v>199</v>
      </c>
      <c r="G84" s="5">
        <v>108</v>
      </c>
      <c r="H84" s="5">
        <v>91</v>
      </c>
      <c r="I84" s="5">
        <v>0</v>
      </c>
      <c r="J84" s="5">
        <v>18</v>
      </c>
      <c r="K84" s="5">
        <v>3</v>
      </c>
      <c r="L84" s="5" t="s">
        <v>51</v>
      </c>
      <c r="M84" s="5">
        <v>1</v>
      </c>
      <c r="N84" s="5">
        <v>0.2</v>
      </c>
      <c r="O84" s="5">
        <v>4</v>
      </c>
      <c r="P84" s="5">
        <v>2700</v>
      </c>
      <c r="Q84" s="5" t="s">
        <v>90</v>
      </c>
      <c r="R84" s="5" t="s">
        <v>91</v>
      </c>
      <c r="S84" s="5" t="s">
        <v>49</v>
      </c>
    </row>
    <row r="85" spans="1:19" ht="74.25" customHeight="1">
      <c r="A85" s="5" t="s">
        <v>638</v>
      </c>
      <c r="B85" s="5" t="s">
        <v>92</v>
      </c>
      <c r="C85" s="5" t="s">
        <v>36</v>
      </c>
      <c r="D85" s="5" t="s">
        <v>93</v>
      </c>
      <c r="E85" s="5">
        <v>1968</v>
      </c>
      <c r="F85" s="5">
        <v>336</v>
      </c>
      <c r="G85" s="5">
        <v>178</v>
      </c>
      <c r="H85" s="5">
        <v>158</v>
      </c>
      <c r="I85" s="5">
        <v>0</v>
      </c>
      <c r="J85" s="5">
        <v>21</v>
      </c>
      <c r="K85" s="5">
        <v>3</v>
      </c>
      <c r="L85" s="5" t="s">
        <v>651</v>
      </c>
      <c r="M85" s="5">
        <v>1</v>
      </c>
      <c r="N85" s="5">
        <v>1.6</v>
      </c>
      <c r="O85" s="5">
        <v>28</v>
      </c>
      <c r="P85" s="5">
        <v>22000</v>
      </c>
      <c r="Q85" s="5" t="s">
        <v>49</v>
      </c>
      <c r="R85" s="5" t="s">
        <v>94</v>
      </c>
      <c r="S85" s="5" t="s">
        <v>49</v>
      </c>
    </row>
    <row r="86" spans="1:19" ht="74.25" customHeight="1">
      <c r="A86" s="5" t="s">
        <v>638</v>
      </c>
      <c r="B86" s="5" t="s">
        <v>95</v>
      </c>
      <c r="C86" s="5" t="s">
        <v>36</v>
      </c>
      <c r="D86" s="5" t="s">
        <v>96</v>
      </c>
      <c r="E86" s="5">
        <v>1978</v>
      </c>
      <c r="F86" s="5">
        <v>657</v>
      </c>
      <c r="G86" s="5">
        <v>216</v>
      </c>
      <c r="H86" s="5">
        <v>203</v>
      </c>
      <c r="I86" s="5">
        <v>20</v>
      </c>
      <c r="J86" s="5">
        <v>58</v>
      </c>
      <c r="K86" s="5">
        <v>8</v>
      </c>
      <c r="L86" s="5" t="s">
        <v>649</v>
      </c>
      <c r="M86" s="5">
        <v>1</v>
      </c>
      <c r="N86" s="5">
        <v>1</v>
      </c>
      <c r="O86" s="5">
        <v>18</v>
      </c>
      <c r="P86" s="5">
        <v>18000</v>
      </c>
      <c r="Q86" s="5" t="s">
        <v>49</v>
      </c>
      <c r="R86" s="5" t="s">
        <v>97</v>
      </c>
      <c r="S86" s="5" t="s">
        <v>49</v>
      </c>
    </row>
    <row r="87" spans="1:19" ht="74.25" customHeight="1">
      <c r="A87" s="5" t="s">
        <v>638</v>
      </c>
      <c r="B87" s="5" t="s">
        <v>57</v>
      </c>
      <c r="C87" s="5" t="s">
        <v>36</v>
      </c>
      <c r="D87" s="5" t="s">
        <v>58</v>
      </c>
      <c r="E87" s="5">
        <v>1978</v>
      </c>
      <c r="F87" s="5">
        <v>132</v>
      </c>
      <c r="G87" s="5">
        <v>49</v>
      </c>
      <c r="H87" s="5">
        <v>81</v>
      </c>
      <c r="I87" s="5">
        <v>4</v>
      </c>
      <c r="J87" s="5">
        <v>14</v>
      </c>
      <c r="K87" s="5">
        <v>1</v>
      </c>
      <c r="L87" s="5" t="s">
        <v>616</v>
      </c>
      <c r="M87" s="5">
        <v>1</v>
      </c>
      <c r="N87" s="5">
        <v>1</v>
      </c>
      <c r="O87" s="5">
        <v>36</v>
      </c>
      <c r="P87" s="5">
        <v>21000</v>
      </c>
      <c r="Q87" s="5" t="s">
        <v>49</v>
      </c>
      <c r="R87" s="5" t="s">
        <v>60</v>
      </c>
      <c r="S87" s="5" t="s">
        <v>49</v>
      </c>
    </row>
    <row r="88" spans="1:19" ht="74.25" customHeight="1">
      <c r="A88" s="5" t="s">
        <v>638</v>
      </c>
      <c r="B88" s="5" t="s">
        <v>57</v>
      </c>
      <c r="C88" s="5" t="s">
        <v>36</v>
      </c>
      <c r="D88" s="5" t="s">
        <v>58</v>
      </c>
      <c r="E88" s="5">
        <v>1978</v>
      </c>
      <c r="F88" s="5">
        <v>132</v>
      </c>
      <c r="G88" s="5">
        <v>49</v>
      </c>
      <c r="H88" s="5">
        <v>81</v>
      </c>
      <c r="I88" s="5">
        <v>4</v>
      </c>
      <c r="J88" s="5">
        <v>14</v>
      </c>
      <c r="K88" s="5">
        <v>1</v>
      </c>
      <c r="L88" s="5" t="s">
        <v>616</v>
      </c>
      <c r="M88" s="5">
        <v>1</v>
      </c>
      <c r="N88" s="5">
        <v>1</v>
      </c>
      <c r="O88" s="5">
        <v>36</v>
      </c>
      <c r="P88" s="5">
        <v>21000</v>
      </c>
      <c r="Q88" s="5" t="s">
        <v>49</v>
      </c>
      <c r="R88" s="5" t="s">
        <v>60</v>
      </c>
      <c r="S88" s="5" t="s">
        <v>49</v>
      </c>
    </row>
    <row r="89" spans="1:19" ht="74.25" customHeight="1">
      <c r="A89" s="5" t="s">
        <v>638</v>
      </c>
      <c r="B89" s="5" t="s">
        <v>95</v>
      </c>
      <c r="C89" s="5" t="s">
        <v>36</v>
      </c>
      <c r="D89" s="5" t="s">
        <v>96</v>
      </c>
      <c r="E89" s="5">
        <v>1978</v>
      </c>
      <c r="F89" s="5">
        <v>657</v>
      </c>
      <c r="G89" s="5">
        <v>216</v>
      </c>
      <c r="H89" s="5">
        <v>203</v>
      </c>
      <c r="I89" s="5">
        <v>20</v>
      </c>
      <c r="J89" s="5">
        <v>58</v>
      </c>
      <c r="K89" s="5">
        <v>8</v>
      </c>
      <c r="L89" s="5" t="s">
        <v>68</v>
      </c>
      <c r="M89" s="5">
        <v>1</v>
      </c>
      <c r="N89" s="5">
        <v>0.1</v>
      </c>
      <c r="O89" s="5">
        <v>2</v>
      </c>
      <c r="P89" s="5">
        <v>4000</v>
      </c>
      <c r="Q89" s="5" t="s">
        <v>49</v>
      </c>
      <c r="R89" s="5" t="s">
        <v>97</v>
      </c>
      <c r="S89" s="5" t="s">
        <v>49</v>
      </c>
    </row>
    <row r="90" spans="1:19" ht="74.25" customHeight="1">
      <c r="A90" s="5" t="s">
        <v>638</v>
      </c>
      <c r="B90" s="5" t="s">
        <v>98</v>
      </c>
      <c r="C90" s="5" t="s">
        <v>36</v>
      </c>
      <c r="D90" s="5" t="s">
        <v>99</v>
      </c>
      <c r="E90" s="5">
        <v>1965</v>
      </c>
      <c r="F90" s="5">
        <v>505</v>
      </c>
      <c r="G90" s="5">
        <v>213</v>
      </c>
      <c r="H90" s="5">
        <v>275</v>
      </c>
      <c r="I90" s="5">
        <v>17</v>
      </c>
      <c r="J90" s="5">
        <v>48</v>
      </c>
      <c r="K90" s="5">
        <v>5</v>
      </c>
      <c r="L90" s="5" t="s">
        <v>513</v>
      </c>
      <c r="M90" s="5">
        <v>1</v>
      </c>
      <c r="N90" s="5">
        <v>1</v>
      </c>
      <c r="O90" s="5">
        <v>18</v>
      </c>
      <c r="P90" s="5">
        <v>20000</v>
      </c>
      <c r="Q90" s="5" t="s">
        <v>49</v>
      </c>
      <c r="R90" s="5" t="s">
        <v>100</v>
      </c>
      <c r="S90" s="5" t="s">
        <v>49</v>
      </c>
    </row>
    <row r="91" spans="1:19" ht="74.25" customHeight="1">
      <c r="A91" s="5" t="s">
        <v>638</v>
      </c>
      <c r="B91" s="5" t="s">
        <v>98</v>
      </c>
      <c r="C91" s="5" t="s">
        <v>36</v>
      </c>
      <c r="D91" s="5" t="s">
        <v>99</v>
      </c>
      <c r="E91" s="5">
        <v>1965</v>
      </c>
      <c r="F91" s="5">
        <v>505</v>
      </c>
      <c r="G91" s="5">
        <v>213</v>
      </c>
      <c r="H91" s="5">
        <v>275</v>
      </c>
      <c r="I91" s="5">
        <v>17</v>
      </c>
      <c r="J91" s="5">
        <v>48</v>
      </c>
      <c r="K91" s="5">
        <v>5</v>
      </c>
      <c r="L91" s="5" t="s">
        <v>47</v>
      </c>
      <c r="M91" s="5">
        <v>1</v>
      </c>
      <c r="N91" s="5">
        <v>1</v>
      </c>
      <c r="O91" s="5">
        <v>18</v>
      </c>
      <c r="P91" s="5">
        <v>20000</v>
      </c>
      <c r="Q91" s="5" t="s">
        <v>49</v>
      </c>
      <c r="R91" s="5" t="s">
        <v>100</v>
      </c>
      <c r="S91" s="5" t="s">
        <v>49</v>
      </c>
    </row>
    <row r="92" spans="1:19" ht="74.25" customHeight="1">
      <c r="A92" s="5" t="s">
        <v>638</v>
      </c>
      <c r="B92" s="5" t="s">
        <v>98</v>
      </c>
      <c r="C92" s="5" t="s">
        <v>36</v>
      </c>
      <c r="D92" s="5" t="s">
        <v>99</v>
      </c>
      <c r="E92" s="5">
        <v>1965</v>
      </c>
      <c r="F92" s="5">
        <v>505</v>
      </c>
      <c r="G92" s="5">
        <v>213</v>
      </c>
      <c r="H92" s="5">
        <v>275</v>
      </c>
      <c r="I92" s="5">
        <v>17</v>
      </c>
      <c r="J92" s="5">
        <v>48</v>
      </c>
      <c r="K92" s="5">
        <v>5</v>
      </c>
      <c r="L92" s="5" t="s">
        <v>170</v>
      </c>
      <c r="M92" s="5">
        <v>1</v>
      </c>
      <c r="N92" s="5">
        <v>1</v>
      </c>
      <c r="O92" s="5">
        <v>18</v>
      </c>
      <c r="P92" s="5">
        <v>20000</v>
      </c>
      <c r="Q92" s="5" t="s">
        <v>49</v>
      </c>
      <c r="R92" s="5" t="s">
        <v>100</v>
      </c>
      <c r="S92" s="5" t="s">
        <v>49</v>
      </c>
    </row>
    <row r="93" spans="1:19" ht="74.25" customHeight="1">
      <c r="A93" s="5" t="s">
        <v>638</v>
      </c>
      <c r="B93" s="5" t="s">
        <v>101</v>
      </c>
      <c r="C93" s="5" t="s">
        <v>36</v>
      </c>
      <c r="D93" s="5" t="s">
        <v>102</v>
      </c>
      <c r="E93" s="5">
        <v>1992</v>
      </c>
      <c r="F93" s="5">
        <v>62</v>
      </c>
      <c r="G93" s="5">
        <v>30</v>
      </c>
      <c r="H93" s="5">
        <v>32</v>
      </c>
      <c r="I93" s="5">
        <v>0</v>
      </c>
      <c r="J93" s="5">
        <v>9</v>
      </c>
      <c r="K93" s="5">
        <v>1</v>
      </c>
      <c r="L93" s="5" t="s">
        <v>54</v>
      </c>
      <c r="M93" s="5">
        <v>2</v>
      </c>
      <c r="N93" s="5">
        <v>2</v>
      </c>
      <c r="O93" s="5">
        <v>36</v>
      </c>
      <c r="P93" s="5" t="s">
        <v>103</v>
      </c>
      <c r="Q93" s="5" t="s">
        <v>49</v>
      </c>
      <c r="R93" s="5" t="s">
        <v>104</v>
      </c>
      <c r="S93" s="5" t="s">
        <v>49</v>
      </c>
    </row>
    <row r="94" spans="1:19" ht="74.25" customHeight="1">
      <c r="A94" s="5" t="s">
        <v>638</v>
      </c>
      <c r="B94" s="5" t="s">
        <v>101</v>
      </c>
      <c r="C94" s="5" t="s">
        <v>36</v>
      </c>
      <c r="D94" s="5" t="s">
        <v>102</v>
      </c>
      <c r="E94" s="5">
        <v>1992</v>
      </c>
      <c r="F94" s="5">
        <v>62</v>
      </c>
      <c r="G94" s="5">
        <v>30</v>
      </c>
      <c r="H94" s="5">
        <v>32</v>
      </c>
      <c r="I94" s="5">
        <v>0</v>
      </c>
      <c r="J94" s="5">
        <v>9</v>
      </c>
      <c r="K94" s="5">
        <v>1</v>
      </c>
      <c r="L94" s="5" t="s">
        <v>47</v>
      </c>
      <c r="M94" s="5">
        <v>1</v>
      </c>
      <c r="N94" s="5">
        <v>1.5</v>
      </c>
      <c r="O94" s="5">
        <v>26</v>
      </c>
      <c r="P94" s="5" t="s">
        <v>105</v>
      </c>
      <c r="Q94" s="5" t="s">
        <v>49</v>
      </c>
      <c r="R94" s="5" t="s">
        <v>104</v>
      </c>
      <c r="S94" s="5" t="s">
        <v>49</v>
      </c>
    </row>
    <row r="95" spans="1:19" ht="74.25" customHeight="1">
      <c r="A95" s="5" t="s">
        <v>638</v>
      </c>
      <c r="B95" s="5" t="s">
        <v>101</v>
      </c>
      <c r="C95" s="5" t="s">
        <v>36</v>
      </c>
      <c r="D95" s="5" t="s">
        <v>102</v>
      </c>
      <c r="E95" s="5">
        <v>1992</v>
      </c>
      <c r="F95" s="5">
        <v>62</v>
      </c>
      <c r="G95" s="5">
        <v>30</v>
      </c>
      <c r="H95" s="5">
        <v>32</v>
      </c>
      <c r="I95" s="5">
        <v>0</v>
      </c>
      <c r="J95" s="5">
        <v>9</v>
      </c>
      <c r="K95" s="5">
        <v>1</v>
      </c>
      <c r="L95" s="5" t="s">
        <v>513</v>
      </c>
      <c r="M95" s="5">
        <v>1</v>
      </c>
      <c r="N95" s="5">
        <v>1.7</v>
      </c>
      <c r="O95" s="5">
        <v>30</v>
      </c>
      <c r="P95" s="5" t="s">
        <v>106</v>
      </c>
      <c r="Q95" s="5" t="s">
        <v>49</v>
      </c>
      <c r="R95" s="5" t="s">
        <v>104</v>
      </c>
      <c r="S95" s="5" t="s">
        <v>49</v>
      </c>
    </row>
    <row r="96" spans="1:19" ht="74.25" customHeight="1">
      <c r="A96" s="5" t="s">
        <v>177</v>
      </c>
      <c r="B96" s="5" t="s">
        <v>160</v>
      </c>
      <c r="C96" s="5" t="s">
        <v>36</v>
      </c>
      <c r="D96" s="5" t="s">
        <v>161</v>
      </c>
      <c r="E96" s="5">
        <v>1999</v>
      </c>
      <c r="F96" s="5">
        <v>558</v>
      </c>
      <c r="G96" s="5">
        <v>232</v>
      </c>
      <c r="H96" s="5">
        <v>285</v>
      </c>
      <c r="I96" s="5">
        <v>41</v>
      </c>
      <c r="J96" s="5">
        <v>45</v>
      </c>
      <c r="K96" s="5">
        <v>2</v>
      </c>
      <c r="L96" s="5" t="s">
        <v>399</v>
      </c>
      <c r="M96" s="5">
        <v>1</v>
      </c>
      <c r="N96" s="5">
        <v>1</v>
      </c>
      <c r="O96" s="5">
        <v>18</v>
      </c>
      <c r="P96" s="5">
        <v>15000</v>
      </c>
      <c r="Q96" s="5" t="s">
        <v>49</v>
      </c>
      <c r="R96" s="5" t="s">
        <v>756</v>
      </c>
      <c r="S96" s="5" t="s">
        <v>289</v>
      </c>
    </row>
    <row r="97" spans="1:19" ht="74.25" customHeight="1">
      <c r="A97" s="5" t="s">
        <v>177</v>
      </c>
      <c r="B97" s="5" t="s">
        <v>160</v>
      </c>
      <c r="C97" s="5" t="s">
        <v>36</v>
      </c>
      <c r="D97" s="5" t="s">
        <v>162</v>
      </c>
      <c r="E97" s="5">
        <v>1999</v>
      </c>
      <c r="F97" s="5">
        <v>558</v>
      </c>
      <c r="G97" s="5">
        <v>232</v>
      </c>
      <c r="H97" s="5">
        <v>285</v>
      </c>
      <c r="I97" s="5">
        <v>41</v>
      </c>
      <c r="J97" s="5">
        <v>45</v>
      </c>
      <c r="K97" s="5">
        <v>2</v>
      </c>
      <c r="L97" s="5" t="s">
        <v>47</v>
      </c>
      <c r="M97" s="5">
        <v>1</v>
      </c>
      <c r="N97" s="5">
        <v>1</v>
      </c>
      <c r="O97" s="5">
        <v>18</v>
      </c>
      <c r="P97" s="5">
        <v>15000</v>
      </c>
      <c r="Q97" s="5" t="s">
        <v>49</v>
      </c>
      <c r="R97" s="5" t="s">
        <v>756</v>
      </c>
      <c r="S97" s="5" t="s">
        <v>289</v>
      </c>
    </row>
    <row r="98" spans="1:19" ht="74.25" customHeight="1">
      <c r="A98" s="5" t="s">
        <v>177</v>
      </c>
      <c r="B98" s="5" t="s">
        <v>163</v>
      </c>
      <c r="C98" s="5" t="s">
        <v>36</v>
      </c>
      <c r="D98" s="5" t="s">
        <v>164</v>
      </c>
      <c r="E98" s="5">
        <v>2008</v>
      </c>
      <c r="F98" s="5">
        <v>97</v>
      </c>
      <c r="G98" s="5">
        <v>29</v>
      </c>
      <c r="H98" s="5">
        <v>60</v>
      </c>
      <c r="I98" s="5">
        <v>8</v>
      </c>
      <c r="J98" s="5">
        <v>16</v>
      </c>
      <c r="K98" s="5">
        <v>2</v>
      </c>
      <c r="L98" s="5" t="s">
        <v>513</v>
      </c>
      <c r="M98" s="5">
        <v>1</v>
      </c>
      <c r="N98" s="5">
        <v>1</v>
      </c>
      <c r="O98" s="5">
        <v>18</v>
      </c>
      <c r="P98" s="5" t="s">
        <v>165</v>
      </c>
      <c r="Q98" s="5" t="s">
        <v>706</v>
      </c>
      <c r="R98" s="5" t="s">
        <v>778</v>
      </c>
      <c r="S98" s="5" t="s">
        <v>289</v>
      </c>
    </row>
    <row r="99" spans="1:19" ht="74.25" customHeight="1">
      <c r="A99" s="5" t="s">
        <v>177</v>
      </c>
      <c r="B99" s="5" t="s">
        <v>163</v>
      </c>
      <c r="C99" s="5" t="s">
        <v>36</v>
      </c>
      <c r="D99" s="5" t="s">
        <v>164</v>
      </c>
      <c r="E99" s="5">
        <v>2008</v>
      </c>
      <c r="F99" s="5">
        <v>97</v>
      </c>
      <c r="G99" s="5">
        <v>29</v>
      </c>
      <c r="H99" s="5">
        <v>60</v>
      </c>
      <c r="I99" s="5">
        <v>8</v>
      </c>
      <c r="J99" s="5">
        <v>16</v>
      </c>
      <c r="K99" s="5">
        <v>2</v>
      </c>
      <c r="L99" s="5" t="s">
        <v>166</v>
      </c>
      <c r="M99" s="5">
        <v>1</v>
      </c>
      <c r="N99" s="5">
        <v>1</v>
      </c>
      <c r="O99" s="5">
        <v>18</v>
      </c>
      <c r="P99" s="5" t="s">
        <v>167</v>
      </c>
      <c r="Q99" s="5" t="s">
        <v>707</v>
      </c>
      <c r="R99" s="5" t="s">
        <v>778</v>
      </c>
      <c r="S99" s="5" t="s">
        <v>289</v>
      </c>
    </row>
    <row r="100" spans="1:19" ht="74.25" customHeight="1">
      <c r="A100" s="5" t="s">
        <v>177</v>
      </c>
      <c r="B100" s="5" t="s">
        <v>168</v>
      </c>
      <c r="C100" s="5" t="s">
        <v>245</v>
      </c>
      <c r="D100" s="5" t="s">
        <v>169</v>
      </c>
      <c r="E100" s="5">
        <v>1913</v>
      </c>
      <c r="F100" s="5">
        <v>722</v>
      </c>
      <c r="G100" s="5">
        <v>329</v>
      </c>
      <c r="H100" s="5">
        <v>364</v>
      </c>
      <c r="I100" s="5">
        <v>29</v>
      </c>
      <c r="J100" s="5">
        <v>42</v>
      </c>
      <c r="K100" s="5">
        <v>4</v>
      </c>
      <c r="L100" s="5" t="s">
        <v>513</v>
      </c>
      <c r="M100" s="5">
        <v>2</v>
      </c>
      <c r="N100" s="5">
        <v>2</v>
      </c>
      <c r="O100" s="5">
        <v>36</v>
      </c>
      <c r="P100" s="5" t="s">
        <v>117</v>
      </c>
      <c r="Q100" s="5" t="s">
        <v>49</v>
      </c>
      <c r="R100" s="5" t="s">
        <v>756</v>
      </c>
      <c r="S100" s="5" t="s">
        <v>289</v>
      </c>
    </row>
    <row r="101" spans="1:19" ht="74.25" customHeight="1">
      <c r="A101" s="5" t="s">
        <v>177</v>
      </c>
      <c r="B101" s="5" t="s">
        <v>168</v>
      </c>
      <c r="C101" s="5" t="s">
        <v>245</v>
      </c>
      <c r="D101" s="5" t="s">
        <v>169</v>
      </c>
      <c r="E101" s="5">
        <v>1913</v>
      </c>
      <c r="F101" s="5">
        <v>722</v>
      </c>
      <c r="G101" s="5">
        <v>329</v>
      </c>
      <c r="H101" s="5">
        <v>364</v>
      </c>
      <c r="I101" s="5">
        <v>29</v>
      </c>
      <c r="J101" s="5">
        <v>42</v>
      </c>
      <c r="K101" s="5">
        <v>4</v>
      </c>
      <c r="L101" s="5" t="s">
        <v>47</v>
      </c>
      <c r="M101" s="5">
        <v>1</v>
      </c>
      <c r="N101" s="5">
        <v>1</v>
      </c>
      <c r="O101" s="5">
        <v>18</v>
      </c>
      <c r="P101" s="5" t="s">
        <v>117</v>
      </c>
      <c r="Q101" s="5" t="s">
        <v>49</v>
      </c>
      <c r="R101" s="5" t="s">
        <v>756</v>
      </c>
      <c r="S101" s="5" t="s">
        <v>289</v>
      </c>
    </row>
    <row r="102" spans="1:19" ht="74.25" customHeight="1">
      <c r="A102" s="5" t="s">
        <v>177</v>
      </c>
      <c r="B102" s="5" t="s">
        <v>168</v>
      </c>
      <c r="C102" s="5" t="s">
        <v>245</v>
      </c>
      <c r="D102" s="5" t="s">
        <v>169</v>
      </c>
      <c r="E102" s="5">
        <v>1913</v>
      </c>
      <c r="F102" s="5">
        <v>722</v>
      </c>
      <c r="G102" s="5">
        <v>329</v>
      </c>
      <c r="H102" s="5">
        <v>364</v>
      </c>
      <c r="I102" s="5">
        <v>29</v>
      </c>
      <c r="J102" s="5">
        <v>42</v>
      </c>
      <c r="K102" s="5">
        <v>4</v>
      </c>
      <c r="L102" s="5" t="s">
        <v>170</v>
      </c>
      <c r="M102" s="5">
        <v>2</v>
      </c>
      <c r="N102" s="5">
        <v>2</v>
      </c>
      <c r="O102" s="5">
        <v>36</v>
      </c>
      <c r="P102" s="5" t="s">
        <v>117</v>
      </c>
      <c r="Q102" s="5" t="s">
        <v>49</v>
      </c>
      <c r="R102" s="5" t="s">
        <v>756</v>
      </c>
      <c r="S102" s="5" t="s">
        <v>289</v>
      </c>
    </row>
    <row r="103" spans="1:19" ht="74.25" customHeight="1">
      <c r="A103" s="5" t="s">
        <v>177</v>
      </c>
      <c r="B103" s="5" t="s">
        <v>168</v>
      </c>
      <c r="C103" s="5" t="s">
        <v>245</v>
      </c>
      <c r="D103" s="5" t="s">
        <v>169</v>
      </c>
      <c r="E103" s="5">
        <v>1913</v>
      </c>
      <c r="F103" s="5">
        <v>722</v>
      </c>
      <c r="G103" s="5">
        <v>329</v>
      </c>
      <c r="H103" s="5">
        <v>364</v>
      </c>
      <c r="I103" s="5">
        <v>29</v>
      </c>
      <c r="J103" s="5">
        <v>42</v>
      </c>
      <c r="K103" s="5">
        <v>4</v>
      </c>
      <c r="L103" s="5" t="s">
        <v>166</v>
      </c>
      <c r="M103" s="5">
        <v>1</v>
      </c>
      <c r="N103" s="5">
        <v>1</v>
      </c>
      <c r="O103" s="5">
        <v>18</v>
      </c>
      <c r="P103" s="5"/>
      <c r="Q103" s="5"/>
      <c r="R103" s="5"/>
      <c r="S103" s="5"/>
    </row>
    <row r="104" spans="1:19" ht="74.25" customHeight="1">
      <c r="A104" s="5" t="s">
        <v>177</v>
      </c>
      <c r="B104" s="5" t="s">
        <v>168</v>
      </c>
      <c r="C104" s="5" t="s">
        <v>245</v>
      </c>
      <c r="D104" s="5" t="s">
        <v>169</v>
      </c>
      <c r="E104" s="5">
        <v>1913</v>
      </c>
      <c r="F104" s="5">
        <v>722</v>
      </c>
      <c r="G104" s="5">
        <v>329</v>
      </c>
      <c r="H104" s="5">
        <v>364</v>
      </c>
      <c r="I104" s="5">
        <v>29</v>
      </c>
      <c r="J104" s="5">
        <v>42</v>
      </c>
      <c r="K104" s="5">
        <v>4</v>
      </c>
      <c r="L104" s="5" t="s">
        <v>59</v>
      </c>
      <c r="M104" s="5">
        <v>1</v>
      </c>
      <c r="N104" s="5">
        <v>1</v>
      </c>
      <c r="O104" s="5">
        <v>18</v>
      </c>
      <c r="P104" s="5"/>
      <c r="Q104" s="5"/>
      <c r="R104" s="5"/>
      <c r="S104" s="5"/>
    </row>
    <row r="105" spans="1:19" ht="74.25" customHeight="1">
      <c r="A105" s="5" t="s">
        <v>177</v>
      </c>
      <c r="B105" s="5" t="s">
        <v>168</v>
      </c>
      <c r="C105" s="5" t="s">
        <v>245</v>
      </c>
      <c r="D105" s="5" t="s">
        <v>169</v>
      </c>
      <c r="E105" s="5">
        <v>1913</v>
      </c>
      <c r="F105" s="5">
        <v>722</v>
      </c>
      <c r="G105" s="5">
        <v>329</v>
      </c>
      <c r="H105" s="5">
        <v>364</v>
      </c>
      <c r="I105" s="5">
        <v>29</v>
      </c>
      <c r="J105" s="5">
        <v>42</v>
      </c>
      <c r="K105" s="5">
        <v>4</v>
      </c>
      <c r="L105" s="5" t="s">
        <v>171</v>
      </c>
      <c r="M105" s="5">
        <v>1</v>
      </c>
      <c r="N105" s="5">
        <v>1</v>
      </c>
      <c r="O105" s="5">
        <v>18</v>
      </c>
      <c r="P105" s="5"/>
      <c r="Q105" s="5"/>
      <c r="R105" s="5"/>
      <c r="S105" s="5"/>
    </row>
    <row r="106" spans="1:19" ht="74.25" customHeight="1">
      <c r="A106" s="5" t="s">
        <v>177</v>
      </c>
      <c r="B106" s="5" t="s">
        <v>172</v>
      </c>
      <c r="C106" s="5" t="s">
        <v>36</v>
      </c>
      <c r="D106" s="5" t="s">
        <v>173</v>
      </c>
      <c r="E106" s="5">
        <v>1963</v>
      </c>
      <c r="F106" s="5">
        <v>109</v>
      </c>
      <c r="G106" s="5">
        <v>38</v>
      </c>
      <c r="H106" s="5">
        <v>61</v>
      </c>
      <c r="I106" s="5">
        <v>10</v>
      </c>
      <c r="J106" s="5">
        <v>23</v>
      </c>
      <c r="K106" s="5">
        <v>2</v>
      </c>
      <c r="L106" s="5" t="s">
        <v>648</v>
      </c>
      <c r="M106" s="5">
        <v>1</v>
      </c>
      <c r="N106" s="5">
        <v>1</v>
      </c>
      <c r="O106" s="5">
        <v>18</v>
      </c>
      <c r="P106" s="5">
        <v>25000</v>
      </c>
      <c r="Q106" s="5" t="s">
        <v>49</v>
      </c>
      <c r="R106" s="5"/>
      <c r="S106" s="5" t="s">
        <v>289</v>
      </c>
    </row>
    <row r="107" spans="1:19" ht="74.25" customHeight="1">
      <c r="A107" s="5" t="s">
        <v>177</v>
      </c>
      <c r="B107" s="5" t="s">
        <v>174</v>
      </c>
      <c r="C107" s="5" t="s">
        <v>245</v>
      </c>
      <c r="D107" s="5" t="s">
        <v>175</v>
      </c>
      <c r="E107" s="5">
        <v>1971</v>
      </c>
      <c r="F107" s="5">
        <v>905</v>
      </c>
      <c r="G107" s="5">
        <v>374</v>
      </c>
      <c r="H107" s="5">
        <v>486</v>
      </c>
      <c r="I107" s="5">
        <v>45</v>
      </c>
      <c r="J107" s="5">
        <v>52</v>
      </c>
      <c r="K107" s="5">
        <v>3</v>
      </c>
      <c r="L107" s="5" t="s">
        <v>170</v>
      </c>
      <c r="M107" s="5">
        <v>2</v>
      </c>
      <c r="N107" s="5">
        <v>2</v>
      </c>
      <c r="O107" s="5">
        <v>36</v>
      </c>
      <c r="P107" s="5">
        <v>20000</v>
      </c>
      <c r="Q107" s="5" t="s">
        <v>49</v>
      </c>
      <c r="R107" s="5" t="s">
        <v>756</v>
      </c>
      <c r="S107" s="5" t="s">
        <v>49</v>
      </c>
    </row>
    <row r="108" spans="1:19" ht="74.25" customHeight="1">
      <c r="A108" s="5" t="s">
        <v>177</v>
      </c>
      <c r="B108" s="5" t="s">
        <v>174</v>
      </c>
      <c r="C108" s="5" t="s">
        <v>245</v>
      </c>
      <c r="D108" s="5" t="s">
        <v>175</v>
      </c>
      <c r="E108" s="5">
        <v>1971</v>
      </c>
      <c r="F108" s="5">
        <v>905</v>
      </c>
      <c r="G108" s="5">
        <v>374</v>
      </c>
      <c r="H108" s="5">
        <v>486</v>
      </c>
      <c r="I108" s="5">
        <v>45</v>
      </c>
      <c r="J108" s="5">
        <v>52</v>
      </c>
      <c r="K108" s="5">
        <v>3</v>
      </c>
      <c r="L108" s="5" t="s">
        <v>76</v>
      </c>
      <c r="M108" s="5">
        <v>1</v>
      </c>
      <c r="N108" s="5">
        <v>1</v>
      </c>
      <c r="O108" s="5">
        <v>18</v>
      </c>
      <c r="P108" s="5">
        <v>15000</v>
      </c>
      <c r="Q108" s="5" t="s">
        <v>49</v>
      </c>
      <c r="R108" s="5" t="s">
        <v>756</v>
      </c>
      <c r="S108" s="5" t="s">
        <v>49</v>
      </c>
    </row>
    <row r="109" spans="1:19" ht="74.25" customHeight="1">
      <c r="A109" s="5" t="s">
        <v>177</v>
      </c>
      <c r="B109" s="5" t="s">
        <v>174</v>
      </c>
      <c r="C109" s="5" t="s">
        <v>245</v>
      </c>
      <c r="D109" s="5" t="s">
        <v>175</v>
      </c>
      <c r="E109" s="5">
        <v>1971</v>
      </c>
      <c r="F109" s="5">
        <v>905</v>
      </c>
      <c r="G109" s="5">
        <v>374</v>
      </c>
      <c r="H109" s="5">
        <v>486</v>
      </c>
      <c r="I109" s="5">
        <v>45</v>
      </c>
      <c r="J109" s="5">
        <v>52</v>
      </c>
      <c r="K109" s="5">
        <v>3</v>
      </c>
      <c r="L109" s="5" t="s">
        <v>47</v>
      </c>
      <c r="M109" s="5">
        <v>2</v>
      </c>
      <c r="N109" s="5">
        <v>1</v>
      </c>
      <c r="O109" s="5">
        <v>18</v>
      </c>
      <c r="P109" s="5">
        <v>15000</v>
      </c>
      <c r="Q109" s="5" t="s">
        <v>49</v>
      </c>
      <c r="R109" s="5" t="s">
        <v>756</v>
      </c>
      <c r="S109" s="5" t="s">
        <v>49</v>
      </c>
    </row>
    <row r="110" spans="1:19" ht="74.25" customHeight="1">
      <c r="A110" s="5" t="s">
        <v>177</v>
      </c>
      <c r="B110" s="5" t="s">
        <v>174</v>
      </c>
      <c r="C110" s="5" t="s">
        <v>245</v>
      </c>
      <c r="D110" s="5" t="s">
        <v>175</v>
      </c>
      <c r="E110" s="5">
        <v>1971</v>
      </c>
      <c r="F110" s="5">
        <v>905</v>
      </c>
      <c r="G110" s="5">
        <v>374</v>
      </c>
      <c r="H110" s="5">
        <v>486</v>
      </c>
      <c r="I110" s="5">
        <v>45</v>
      </c>
      <c r="J110" s="5">
        <v>52</v>
      </c>
      <c r="K110" s="5">
        <v>3</v>
      </c>
      <c r="L110" s="5" t="s">
        <v>513</v>
      </c>
      <c r="M110" s="5">
        <v>1</v>
      </c>
      <c r="N110" s="5">
        <v>1</v>
      </c>
      <c r="O110" s="5">
        <v>18</v>
      </c>
      <c r="P110" s="5" t="s">
        <v>176</v>
      </c>
      <c r="Q110" s="5" t="s">
        <v>49</v>
      </c>
      <c r="R110" s="5" t="s">
        <v>756</v>
      </c>
      <c r="S110" s="5" t="s">
        <v>49</v>
      </c>
    </row>
    <row r="111" spans="1:19" ht="74.25" customHeight="1">
      <c r="A111" s="5" t="s">
        <v>519</v>
      </c>
      <c r="B111" s="5" t="s">
        <v>567</v>
      </c>
      <c r="C111" s="5" t="s">
        <v>245</v>
      </c>
      <c r="D111" s="5" t="s">
        <v>568</v>
      </c>
      <c r="E111" s="5">
        <v>2018</v>
      </c>
      <c r="F111" s="5">
        <v>1988</v>
      </c>
      <c r="G111" s="5">
        <v>1040</v>
      </c>
      <c r="H111" s="5">
        <v>895</v>
      </c>
      <c r="I111" s="5">
        <v>53</v>
      </c>
      <c r="J111" s="5">
        <v>116</v>
      </c>
      <c r="K111" s="5">
        <v>8</v>
      </c>
      <c r="L111" s="5" t="s">
        <v>262</v>
      </c>
      <c r="M111" s="5">
        <v>3</v>
      </c>
      <c r="N111" s="5">
        <v>3</v>
      </c>
      <c r="O111" s="5">
        <v>54</v>
      </c>
      <c r="P111" s="5" t="s">
        <v>569</v>
      </c>
      <c r="Q111" s="5" t="s">
        <v>49</v>
      </c>
      <c r="R111" s="5"/>
      <c r="S111" s="5" t="s">
        <v>289</v>
      </c>
    </row>
    <row r="112" spans="1:19" ht="74.25" customHeight="1">
      <c r="A112" s="5" t="s">
        <v>519</v>
      </c>
      <c r="B112" s="5" t="s">
        <v>570</v>
      </c>
      <c r="C112" s="5" t="s">
        <v>245</v>
      </c>
      <c r="D112" s="5" t="s">
        <v>571</v>
      </c>
      <c r="E112" s="5">
        <v>1785</v>
      </c>
      <c r="F112" s="5">
        <v>453</v>
      </c>
      <c r="G112" s="5">
        <v>0</v>
      </c>
      <c r="H112" s="5">
        <v>333</v>
      </c>
      <c r="I112" s="5">
        <v>114</v>
      </c>
      <c r="J112" s="5">
        <v>18</v>
      </c>
      <c r="K112" s="5">
        <v>3</v>
      </c>
      <c r="L112" s="5" t="s">
        <v>651</v>
      </c>
      <c r="M112" s="5">
        <v>1</v>
      </c>
      <c r="N112" s="5">
        <v>1</v>
      </c>
      <c r="O112" s="5">
        <v>18</v>
      </c>
      <c r="P112" s="5" t="s">
        <v>572</v>
      </c>
      <c r="Q112" s="5" t="s">
        <v>49</v>
      </c>
      <c r="R112" s="5" t="s">
        <v>49</v>
      </c>
      <c r="S112" s="5" t="s">
        <v>49</v>
      </c>
    </row>
    <row r="113" spans="1:19" ht="74.25" customHeight="1">
      <c r="A113" s="5" t="s">
        <v>519</v>
      </c>
      <c r="B113" s="5" t="s">
        <v>570</v>
      </c>
      <c r="C113" s="5" t="s">
        <v>245</v>
      </c>
      <c r="D113" s="5" t="s">
        <v>571</v>
      </c>
      <c r="E113" s="5">
        <v>1785</v>
      </c>
      <c r="F113" s="5">
        <v>453</v>
      </c>
      <c r="G113" s="5">
        <v>0</v>
      </c>
      <c r="H113" s="5">
        <v>333</v>
      </c>
      <c r="I113" s="5">
        <v>114</v>
      </c>
      <c r="J113" s="5">
        <v>18</v>
      </c>
      <c r="K113" s="5">
        <v>3</v>
      </c>
      <c r="L113" s="5" t="s">
        <v>47</v>
      </c>
      <c r="M113" s="5">
        <v>1</v>
      </c>
      <c r="N113" s="5">
        <v>1</v>
      </c>
      <c r="O113" s="5">
        <v>18</v>
      </c>
      <c r="P113" s="5" t="s">
        <v>572</v>
      </c>
      <c r="Q113" s="5" t="s">
        <v>49</v>
      </c>
      <c r="R113" s="5" t="s">
        <v>49</v>
      </c>
      <c r="S113" s="5" t="s">
        <v>49</v>
      </c>
    </row>
    <row r="114" spans="1:19" ht="74.25" customHeight="1">
      <c r="A114" s="5" t="s">
        <v>519</v>
      </c>
      <c r="B114" s="5" t="s">
        <v>570</v>
      </c>
      <c r="C114" s="5" t="s">
        <v>245</v>
      </c>
      <c r="D114" s="5" t="s">
        <v>571</v>
      </c>
      <c r="E114" s="5">
        <v>1785</v>
      </c>
      <c r="F114" s="5">
        <v>453</v>
      </c>
      <c r="G114" s="5">
        <v>0</v>
      </c>
      <c r="H114" s="5">
        <v>333</v>
      </c>
      <c r="I114" s="5">
        <v>114</v>
      </c>
      <c r="J114" s="5">
        <v>18</v>
      </c>
      <c r="K114" s="5">
        <v>3</v>
      </c>
      <c r="L114" s="5" t="s">
        <v>200</v>
      </c>
      <c r="M114" s="5">
        <v>1</v>
      </c>
      <c r="N114" s="5">
        <v>1</v>
      </c>
      <c r="O114" s="5">
        <v>18</v>
      </c>
      <c r="P114" s="5" t="s">
        <v>572</v>
      </c>
      <c r="Q114" s="5" t="s">
        <v>49</v>
      </c>
      <c r="R114" s="5" t="s">
        <v>49</v>
      </c>
      <c r="S114" s="5" t="s">
        <v>49</v>
      </c>
    </row>
    <row r="115" spans="1:19" ht="74.25" customHeight="1">
      <c r="A115" s="5" t="s">
        <v>519</v>
      </c>
      <c r="B115" s="5" t="s">
        <v>514</v>
      </c>
      <c r="C115" s="5" t="s">
        <v>245</v>
      </c>
      <c r="D115" s="5" t="s">
        <v>515</v>
      </c>
      <c r="E115" s="5">
        <v>1967</v>
      </c>
      <c r="F115" s="5">
        <v>965</v>
      </c>
      <c r="G115" s="5">
        <v>424</v>
      </c>
      <c r="H115" s="5">
        <v>495</v>
      </c>
      <c r="I115" s="5">
        <v>46</v>
      </c>
      <c r="J115" s="5">
        <v>55</v>
      </c>
      <c r="K115" s="5">
        <v>4</v>
      </c>
      <c r="L115" s="5" t="s">
        <v>651</v>
      </c>
      <c r="M115" s="5">
        <v>1</v>
      </c>
      <c r="N115" s="5">
        <v>1</v>
      </c>
      <c r="O115" s="5">
        <v>18</v>
      </c>
      <c r="P115" s="5" t="s">
        <v>689</v>
      </c>
      <c r="Q115" s="5" t="s">
        <v>49</v>
      </c>
      <c r="R115" s="5" t="s">
        <v>745</v>
      </c>
      <c r="S115" s="5"/>
    </row>
    <row r="116" spans="1:19" ht="74.25" customHeight="1">
      <c r="A116" s="5" t="s">
        <v>519</v>
      </c>
      <c r="B116" s="5" t="s">
        <v>514</v>
      </c>
      <c r="C116" s="5" t="s">
        <v>245</v>
      </c>
      <c r="D116" s="5" t="s">
        <v>515</v>
      </c>
      <c r="E116" s="5">
        <v>1967</v>
      </c>
      <c r="F116" s="5">
        <v>965</v>
      </c>
      <c r="G116" s="5">
        <v>424</v>
      </c>
      <c r="H116" s="5">
        <v>495</v>
      </c>
      <c r="I116" s="5">
        <v>46</v>
      </c>
      <c r="J116" s="5">
        <v>55</v>
      </c>
      <c r="K116" s="5">
        <v>4</v>
      </c>
      <c r="L116" s="5" t="s">
        <v>47</v>
      </c>
      <c r="M116" s="5">
        <v>1</v>
      </c>
      <c r="N116" s="5">
        <v>1</v>
      </c>
      <c r="O116" s="5">
        <v>18</v>
      </c>
      <c r="P116" s="5" t="s">
        <v>689</v>
      </c>
      <c r="Q116" s="5" t="s">
        <v>49</v>
      </c>
      <c r="R116" s="5" t="s">
        <v>745</v>
      </c>
      <c r="S116" s="5"/>
    </row>
    <row r="117" spans="1:19" ht="74.25" customHeight="1">
      <c r="A117" s="5" t="s">
        <v>519</v>
      </c>
      <c r="B117" s="5" t="s">
        <v>502</v>
      </c>
      <c r="C117" s="5" t="s">
        <v>245</v>
      </c>
      <c r="D117" s="5" t="s">
        <v>503</v>
      </c>
      <c r="E117" s="5">
        <v>1978</v>
      </c>
      <c r="F117" s="5">
        <v>1093</v>
      </c>
      <c r="G117" s="5">
        <v>507</v>
      </c>
      <c r="H117" s="5">
        <v>545</v>
      </c>
      <c r="I117" s="5">
        <v>41</v>
      </c>
      <c r="J117" s="5">
        <v>54</v>
      </c>
      <c r="K117" s="5">
        <v>5</v>
      </c>
      <c r="L117" s="5" t="s">
        <v>262</v>
      </c>
      <c r="M117" s="5">
        <v>1</v>
      </c>
      <c r="N117" s="5">
        <v>1</v>
      </c>
      <c r="O117" s="5">
        <v>18</v>
      </c>
      <c r="P117" s="5" t="s">
        <v>258</v>
      </c>
      <c r="Q117" s="5" t="s">
        <v>49</v>
      </c>
      <c r="R117" s="5" t="s">
        <v>784</v>
      </c>
      <c r="S117" s="5" t="s">
        <v>49</v>
      </c>
    </row>
    <row r="118" spans="1:19" ht="74.25" customHeight="1">
      <c r="A118" s="5" t="s">
        <v>519</v>
      </c>
      <c r="B118" s="5" t="s">
        <v>508</v>
      </c>
      <c r="C118" s="5" t="s">
        <v>245</v>
      </c>
      <c r="D118" s="5" t="s">
        <v>509</v>
      </c>
      <c r="E118" s="5">
        <v>1960</v>
      </c>
      <c r="F118" s="5">
        <v>1090</v>
      </c>
      <c r="G118" s="5">
        <v>482</v>
      </c>
      <c r="H118" s="5">
        <v>561</v>
      </c>
      <c r="I118" s="5">
        <v>47</v>
      </c>
      <c r="J118" s="5">
        <v>60</v>
      </c>
      <c r="K118" s="5">
        <v>5</v>
      </c>
      <c r="L118" s="5" t="s">
        <v>54</v>
      </c>
      <c r="M118" s="5">
        <v>1</v>
      </c>
      <c r="N118" s="5">
        <v>1</v>
      </c>
      <c r="O118" s="5">
        <v>18</v>
      </c>
      <c r="P118" s="5" t="s">
        <v>510</v>
      </c>
      <c r="Q118" s="5" t="s">
        <v>49</v>
      </c>
      <c r="R118" s="5"/>
      <c r="S118" s="5"/>
    </row>
    <row r="119" spans="1:19" ht="74.25" customHeight="1">
      <c r="A119" s="5" t="s">
        <v>519</v>
      </c>
      <c r="B119" s="5" t="s">
        <v>508</v>
      </c>
      <c r="C119" s="5" t="s">
        <v>245</v>
      </c>
      <c r="D119" s="5" t="s">
        <v>509</v>
      </c>
      <c r="E119" s="5">
        <v>1960</v>
      </c>
      <c r="F119" s="5">
        <v>1090</v>
      </c>
      <c r="G119" s="5">
        <v>482</v>
      </c>
      <c r="H119" s="5">
        <v>561</v>
      </c>
      <c r="I119" s="5">
        <v>47</v>
      </c>
      <c r="J119" s="5">
        <v>60</v>
      </c>
      <c r="K119" s="5">
        <v>5</v>
      </c>
      <c r="L119" s="5" t="s">
        <v>47</v>
      </c>
      <c r="M119" s="5">
        <v>1</v>
      </c>
      <c r="N119" s="5">
        <v>1</v>
      </c>
      <c r="O119" s="5">
        <v>18</v>
      </c>
      <c r="P119" s="5" t="s">
        <v>510</v>
      </c>
      <c r="Q119" s="5" t="s">
        <v>49</v>
      </c>
      <c r="R119" s="5"/>
      <c r="S119" s="5"/>
    </row>
    <row r="120" spans="1:19" ht="74.25" customHeight="1">
      <c r="A120" s="5" t="s">
        <v>519</v>
      </c>
      <c r="B120" s="5" t="s">
        <v>508</v>
      </c>
      <c r="C120" s="5" t="s">
        <v>245</v>
      </c>
      <c r="D120" s="5" t="s">
        <v>509</v>
      </c>
      <c r="E120" s="5">
        <v>1960</v>
      </c>
      <c r="F120" s="5">
        <v>1090</v>
      </c>
      <c r="G120" s="5">
        <v>482</v>
      </c>
      <c r="H120" s="5">
        <v>561</v>
      </c>
      <c r="I120" s="5">
        <v>47</v>
      </c>
      <c r="J120" s="5">
        <v>60</v>
      </c>
      <c r="K120" s="5">
        <v>5</v>
      </c>
      <c r="L120" s="5" t="s">
        <v>399</v>
      </c>
      <c r="M120" s="5">
        <v>2</v>
      </c>
      <c r="N120" s="5">
        <v>1</v>
      </c>
      <c r="O120" s="5">
        <v>18</v>
      </c>
      <c r="P120" s="5" t="s">
        <v>510</v>
      </c>
      <c r="Q120" s="5" t="s">
        <v>49</v>
      </c>
      <c r="R120" s="5"/>
      <c r="S120" s="5"/>
    </row>
    <row r="121" spans="1:19" ht="74.25" customHeight="1">
      <c r="A121" s="5" t="s">
        <v>519</v>
      </c>
      <c r="B121" s="5" t="s">
        <v>508</v>
      </c>
      <c r="C121" s="5" t="s">
        <v>245</v>
      </c>
      <c r="D121" s="5" t="s">
        <v>509</v>
      </c>
      <c r="E121" s="5">
        <v>1960</v>
      </c>
      <c r="F121" s="5">
        <v>1090</v>
      </c>
      <c r="G121" s="5">
        <v>482</v>
      </c>
      <c r="H121" s="5">
        <v>561</v>
      </c>
      <c r="I121" s="5">
        <v>47</v>
      </c>
      <c r="J121" s="5">
        <v>60</v>
      </c>
      <c r="K121" s="5">
        <v>5</v>
      </c>
      <c r="L121" s="5" t="s">
        <v>262</v>
      </c>
      <c r="M121" s="5">
        <v>1</v>
      </c>
      <c r="N121" s="5">
        <v>1</v>
      </c>
      <c r="O121" s="5">
        <v>18</v>
      </c>
      <c r="P121" s="5" t="s">
        <v>510</v>
      </c>
      <c r="Q121" s="5" t="s">
        <v>49</v>
      </c>
      <c r="R121" s="5"/>
      <c r="S121" s="5"/>
    </row>
    <row r="122" spans="1:19" ht="74.25" customHeight="1">
      <c r="A122" s="5" t="s">
        <v>519</v>
      </c>
      <c r="B122" s="5" t="s">
        <v>508</v>
      </c>
      <c r="C122" s="5" t="s">
        <v>245</v>
      </c>
      <c r="D122" s="5" t="s">
        <v>509</v>
      </c>
      <c r="E122" s="5">
        <v>1960</v>
      </c>
      <c r="F122" s="5">
        <v>1090</v>
      </c>
      <c r="G122" s="5">
        <v>482</v>
      </c>
      <c r="H122" s="5">
        <v>561</v>
      </c>
      <c r="I122" s="5">
        <v>47</v>
      </c>
      <c r="J122" s="5">
        <v>60</v>
      </c>
      <c r="K122" s="5">
        <v>5</v>
      </c>
      <c r="L122" s="5" t="s">
        <v>513</v>
      </c>
      <c r="M122" s="5">
        <v>1</v>
      </c>
      <c r="N122" s="5">
        <v>1</v>
      </c>
      <c r="O122" s="5">
        <v>18</v>
      </c>
      <c r="P122" s="5" t="s">
        <v>510</v>
      </c>
      <c r="Q122" s="5" t="s">
        <v>49</v>
      </c>
      <c r="R122" s="5"/>
      <c r="S122" s="5"/>
    </row>
    <row r="123" spans="1:19" ht="74.25" customHeight="1">
      <c r="A123" s="5" t="s">
        <v>519</v>
      </c>
      <c r="B123" s="5" t="s">
        <v>508</v>
      </c>
      <c r="C123" s="5" t="s">
        <v>245</v>
      </c>
      <c r="D123" s="5" t="s">
        <v>509</v>
      </c>
      <c r="E123" s="5">
        <v>1960</v>
      </c>
      <c r="F123" s="5">
        <v>1090</v>
      </c>
      <c r="G123" s="5">
        <v>482</v>
      </c>
      <c r="H123" s="5">
        <v>561</v>
      </c>
      <c r="I123" s="5">
        <v>47</v>
      </c>
      <c r="J123" s="5">
        <v>60</v>
      </c>
      <c r="K123" s="5">
        <v>5</v>
      </c>
      <c r="L123" s="5" t="s">
        <v>200</v>
      </c>
      <c r="M123" s="5">
        <v>1</v>
      </c>
      <c r="N123" s="5">
        <v>1</v>
      </c>
      <c r="O123" s="5">
        <v>18</v>
      </c>
      <c r="P123" s="5" t="s">
        <v>510</v>
      </c>
      <c r="Q123" s="5" t="s">
        <v>49</v>
      </c>
      <c r="R123" s="5"/>
      <c r="S123" s="5"/>
    </row>
    <row r="124" spans="1:19" ht="74.25" customHeight="1">
      <c r="A124" s="5" t="s">
        <v>519</v>
      </c>
      <c r="B124" s="5" t="s">
        <v>516</v>
      </c>
      <c r="C124" s="5" t="s">
        <v>245</v>
      </c>
      <c r="D124" s="5" t="s">
        <v>515</v>
      </c>
      <c r="E124" s="5">
        <v>1967</v>
      </c>
      <c r="F124" s="5">
        <v>965</v>
      </c>
      <c r="G124" s="5">
        <v>424</v>
      </c>
      <c r="H124" s="5">
        <v>495</v>
      </c>
      <c r="I124" s="5">
        <v>46</v>
      </c>
      <c r="J124" s="5">
        <v>55</v>
      </c>
      <c r="K124" s="5">
        <v>4</v>
      </c>
      <c r="L124" s="5" t="s">
        <v>51</v>
      </c>
      <c r="M124" s="5">
        <v>1</v>
      </c>
      <c r="N124" s="5">
        <v>1</v>
      </c>
      <c r="O124" s="5">
        <v>18</v>
      </c>
      <c r="P124" s="5" t="s">
        <v>689</v>
      </c>
      <c r="Q124" s="5" t="s">
        <v>49</v>
      </c>
      <c r="R124" s="5" t="s">
        <v>745</v>
      </c>
      <c r="S124" s="5"/>
    </row>
    <row r="125" spans="1:19" ht="74.25" customHeight="1">
      <c r="A125" s="5" t="s">
        <v>519</v>
      </c>
      <c r="B125" s="5" t="s">
        <v>517</v>
      </c>
      <c r="C125" s="5" t="s">
        <v>245</v>
      </c>
      <c r="D125" s="5" t="s">
        <v>518</v>
      </c>
      <c r="E125" s="5">
        <v>1974</v>
      </c>
      <c r="F125" s="5">
        <v>877</v>
      </c>
      <c r="G125" s="5">
        <v>393</v>
      </c>
      <c r="H125" s="5">
        <v>433</v>
      </c>
      <c r="I125" s="5">
        <v>51</v>
      </c>
      <c r="J125" s="5">
        <v>42</v>
      </c>
      <c r="K125" s="5">
        <v>5</v>
      </c>
      <c r="L125" s="5" t="s">
        <v>54</v>
      </c>
      <c r="M125" s="5" t="s">
        <v>615</v>
      </c>
      <c r="N125" s="5">
        <v>1</v>
      </c>
      <c r="O125" s="5">
        <v>18</v>
      </c>
      <c r="P125" s="5" t="s">
        <v>48</v>
      </c>
      <c r="Q125" s="5" t="s">
        <v>49</v>
      </c>
      <c r="R125" s="5" t="s">
        <v>745</v>
      </c>
      <c r="S125" s="5" t="s">
        <v>49</v>
      </c>
    </row>
    <row r="126" spans="1:19" ht="74.25" customHeight="1">
      <c r="A126" s="5" t="s">
        <v>519</v>
      </c>
      <c r="B126" s="5" t="s">
        <v>522</v>
      </c>
      <c r="C126" s="5" t="s">
        <v>245</v>
      </c>
      <c r="D126" s="5" t="s">
        <v>523</v>
      </c>
      <c r="E126" s="5">
        <v>1962</v>
      </c>
      <c r="F126" s="5">
        <v>922</v>
      </c>
      <c r="G126" s="5">
        <v>352</v>
      </c>
      <c r="H126" s="5">
        <v>516</v>
      </c>
      <c r="I126" s="5">
        <v>54</v>
      </c>
      <c r="J126" s="5" t="s">
        <v>524</v>
      </c>
      <c r="K126" s="5">
        <v>5</v>
      </c>
      <c r="L126" s="5" t="s">
        <v>257</v>
      </c>
      <c r="M126" s="5">
        <v>1</v>
      </c>
      <c r="N126" s="5">
        <v>1</v>
      </c>
      <c r="O126" s="5">
        <v>18</v>
      </c>
      <c r="P126" s="5">
        <v>15000</v>
      </c>
      <c r="Q126" s="5" t="s">
        <v>49</v>
      </c>
      <c r="R126" s="5" t="s">
        <v>49</v>
      </c>
      <c r="S126" s="5" t="s">
        <v>49</v>
      </c>
    </row>
    <row r="127" spans="1:19" ht="74.25" customHeight="1">
      <c r="A127" s="5" t="s">
        <v>519</v>
      </c>
      <c r="B127" s="5" t="s">
        <v>522</v>
      </c>
      <c r="C127" s="5" t="s">
        <v>245</v>
      </c>
      <c r="D127" s="5" t="s">
        <v>523</v>
      </c>
      <c r="E127" s="5">
        <v>1962</v>
      </c>
      <c r="F127" s="5">
        <v>922</v>
      </c>
      <c r="G127" s="5">
        <v>352</v>
      </c>
      <c r="H127" s="5">
        <v>516</v>
      </c>
      <c r="I127" s="5">
        <v>54</v>
      </c>
      <c r="J127" s="5" t="s">
        <v>524</v>
      </c>
      <c r="K127" s="5">
        <v>5</v>
      </c>
      <c r="L127" s="5" t="s">
        <v>646</v>
      </c>
      <c r="M127" s="5">
        <v>1</v>
      </c>
      <c r="N127" s="5">
        <v>1</v>
      </c>
      <c r="O127" s="5">
        <v>18</v>
      </c>
      <c r="P127" s="5">
        <v>15000</v>
      </c>
      <c r="Q127" s="5" t="s">
        <v>49</v>
      </c>
      <c r="R127" s="5" t="s">
        <v>49</v>
      </c>
      <c r="S127" s="5" t="s">
        <v>49</v>
      </c>
    </row>
    <row r="128" spans="1:19" ht="74.25" customHeight="1">
      <c r="A128" s="5" t="s">
        <v>519</v>
      </c>
      <c r="B128" s="5" t="s">
        <v>511</v>
      </c>
      <c r="C128" s="5" t="s">
        <v>245</v>
      </c>
      <c r="D128" s="5" t="s">
        <v>512</v>
      </c>
      <c r="E128" s="5">
        <v>1976</v>
      </c>
      <c r="F128" s="5">
        <v>1351</v>
      </c>
      <c r="G128" s="5">
        <v>601</v>
      </c>
      <c r="H128" s="5">
        <v>641</v>
      </c>
      <c r="I128" s="5">
        <v>109</v>
      </c>
      <c r="J128" s="5">
        <v>56</v>
      </c>
      <c r="K128" s="5">
        <v>6</v>
      </c>
      <c r="L128" s="5" t="s">
        <v>627</v>
      </c>
      <c r="M128" s="5">
        <v>1</v>
      </c>
      <c r="N128" s="5">
        <v>1</v>
      </c>
      <c r="O128" s="5">
        <v>40</v>
      </c>
      <c r="P128" s="5">
        <v>14000</v>
      </c>
      <c r="Q128" s="5" t="s">
        <v>49</v>
      </c>
      <c r="R128" s="5"/>
      <c r="S128" s="5" t="s">
        <v>289</v>
      </c>
    </row>
    <row r="129" spans="1:19" ht="74.25" customHeight="1">
      <c r="A129" s="5" t="s">
        <v>519</v>
      </c>
      <c r="B129" s="5" t="s">
        <v>511</v>
      </c>
      <c r="C129" s="5" t="s">
        <v>245</v>
      </c>
      <c r="D129" s="5" t="s">
        <v>512</v>
      </c>
      <c r="E129" s="5">
        <v>1976</v>
      </c>
      <c r="F129" s="5">
        <v>1351</v>
      </c>
      <c r="G129" s="5">
        <v>601</v>
      </c>
      <c r="H129" s="5">
        <v>641</v>
      </c>
      <c r="I129" s="5">
        <v>109</v>
      </c>
      <c r="J129" s="5">
        <v>56</v>
      </c>
      <c r="K129" s="5">
        <v>6</v>
      </c>
      <c r="L129" s="5" t="s">
        <v>627</v>
      </c>
      <c r="M129" s="5">
        <v>1</v>
      </c>
      <c r="N129" s="5">
        <v>1</v>
      </c>
      <c r="O129" s="5">
        <v>40</v>
      </c>
      <c r="P129" s="5">
        <v>14000</v>
      </c>
      <c r="Q129" s="5" t="s">
        <v>49</v>
      </c>
      <c r="R129" s="5"/>
      <c r="S129" s="5" t="s">
        <v>289</v>
      </c>
    </row>
    <row r="130" spans="1:19" ht="74.25" customHeight="1">
      <c r="A130" s="5" t="s">
        <v>519</v>
      </c>
      <c r="B130" s="5" t="s">
        <v>522</v>
      </c>
      <c r="C130" s="5" t="s">
        <v>245</v>
      </c>
      <c r="D130" s="5" t="s">
        <v>523</v>
      </c>
      <c r="E130" s="5">
        <v>1962</v>
      </c>
      <c r="F130" s="5">
        <v>922</v>
      </c>
      <c r="G130" s="5">
        <v>352</v>
      </c>
      <c r="H130" s="5">
        <v>516</v>
      </c>
      <c r="I130" s="5">
        <v>54</v>
      </c>
      <c r="J130" s="5" t="s">
        <v>524</v>
      </c>
      <c r="K130" s="5">
        <v>5</v>
      </c>
      <c r="L130" s="5" t="s">
        <v>262</v>
      </c>
      <c r="M130" s="5">
        <v>1</v>
      </c>
      <c r="N130" s="5">
        <v>1</v>
      </c>
      <c r="O130" s="5">
        <v>18</v>
      </c>
      <c r="P130" s="5">
        <v>15000</v>
      </c>
      <c r="Q130" s="5" t="s">
        <v>49</v>
      </c>
      <c r="R130" s="5" t="s">
        <v>49</v>
      </c>
      <c r="S130" s="5" t="s">
        <v>49</v>
      </c>
    </row>
    <row r="131" spans="1:19" ht="74.25" customHeight="1">
      <c r="A131" s="5" t="s">
        <v>519</v>
      </c>
      <c r="B131" s="5" t="s">
        <v>522</v>
      </c>
      <c r="C131" s="5" t="s">
        <v>245</v>
      </c>
      <c r="D131" s="5" t="s">
        <v>523</v>
      </c>
      <c r="E131" s="5">
        <v>1962</v>
      </c>
      <c r="F131" s="5">
        <v>922</v>
      </c>
      <c r="G131" s="5">
        <v>352</v>
      </c>
      <c r="H131" s="5">
        <v>516</v>
      </c>
      <c r="I131" s="5">
        <v>54</v>
      </c>
      <c r="J131" s="5" t="s">
        <v>524</v>
      </c>
      <c r="K131" s="5">
        <v>5</v>
      </c>
      <c r="L131" s="5" t="s">
        <v>170</v>
      </c>
      <c r="M131" s="5">
        <v>3</v>
      </c>
      <c r="N131" s="5">
        <v>3</v>
      </c>
      <c r="O131" s="5">
        <v>54</v>
      </c>
      <c r="P131" s="5">
        <v>15000</v>
      </c>
      <c r="Q131" s="5" t="s">
        <v>49</v>
      </c>
      <c r="R131" s="5" t="s">
        <v>49</v>
      </c>
      <c r="S131" s="5" t="s">
        <v>49</v>
      </c>
    </row>
    <row r="132" spans="1:19" ht="74.25" customHeight="1">
      <c r="A132" s="5" t="s">
        <v>519</v>
      </c>
      <c r="B132" s="5" t="s">
        <v>522</v>
      </c>
      <c r="C132" s="5" t="s">
        <v>245</v>
      </c>
      <c r="D132" s="5" t="s">
        <v>523</v>
      </c>
      <c r="E132" s="5">
        <v>1962</v>
      </c>
      <c r="F132" s="5">
        <v>922</v>
      </c>
      <c r="G132" s="5">
        <v>352</v>
      </c>
      <c r="H132" s="5">
        <v>516</v>
      </c>
      <c r="I132" s="5">
        <v>54</v>
      </c>
      <c r="J132" s="5" t="s">
        <v>525</v>
      </c>
      <c r="K132" s="5">
        <v>5</v>
      </c>
      <c r="L132" s="5" t="s">
        <v>51</v>
      </c>
      <c r="M132" s="5">
        <v>1</v>
      </c>
      <c r="N132" s="5">
        <v>1</v>
      </c>
      <c r="O132" s="5">
        <v>18</v>
      </c>
      <c r="P132" s="5">
        <v>7500</v>
      </c>
      <c r="Q132" s="5" t="s">
        <v>49</v>
      </c>
      <c r="R132" s="5" t="s">
        <v>49</v>
      </c>
      <c r="S132" s="5" t="s">
        <v>49</v>
      </c>
    </row>
    <row r="133" spans="1:19" ht="74.25" customHeight="1">
      <c r="A133" s="5" t="s">
        <v>519</v>
      </c>
      <c r="B133" s="5" t="s">
        <v>522</v>
      </c>
      <c r="C133" s="5" t="s">
        <v>245</v>
      </c>
      <c r="D133" s="5" t="s">
        <v>523</v>
      </c>
      <c r="E133" s="5">
        <v>1962</v>
      </c>
      <c r="F133" s="5">
        <v>922</v>
      </c>
      <c r="G133" s="5">
        <v>352</v>
      </c>
      <c r="H133" s="5">
        <v>516</v>
      </c>
      <c r="I133" s="5">
        <v>54</v>
      </c>
      <c r="J133" s="5" t="s">
        <v>525</v>
      </c>
      <c r="K133" s="5">
        <v>5</v>
      </c>
      <c r="L133" s="5" t="s">
        <v>68</v>
      </c>
      <c r="M133" s="5">
        <v>1</v>
      </c>
      <c r="N133" s="5">
        <v>1</v>
      </c>
      <c r="O133" s="5">
        <v>18</v>
      </c>
      <c r="P133" s="5">
        <v>7500</v>
      </c>
      <c r="Q133" s="5" t="s">
        <v>49</v>
      </c>
      <c r="R133" s="5" t="s">
        <v>49</v>
      </c>
      <c r="S133" s="5" t="s">
        <v>49</v>
      </c>
    </row>
    <row r="134" spans="1:19" ht="74.25" customHeight="1">
      <c r="A134" s="5" t="s">
        <v>519</v>
      </c>
      <c r="B134" s="5" t="s">
        <v>526</v>
      </c>
      <c r="C134" s="5" t="s">
        <v>245</v>
      </c>
      <c r="D134" s="5" t="s">
        <v>527</v>
      </c>
      <c r="E134" s="5">
        <v>1964</v>
      </c>
      <c r="F134" s="5">
        <v>760</v>
      </c>
      <c r="G134" s="5">
        <v>327</v>
      </c>
      <c r="H134" s="5">
        <v>380</v>
      </c>
      <c r="I134" s="5">
        <v>53</v>
      </c>
      <c r="J134" s="5">
        <v>40</v>
      </c>
      <c r="K134" s="5">
        <v>5</v>
      </c>
      <c r="L134" s="5" t="s">
        <v>262</v>
      </c>
      <c r="M134" s="5">
        <v>1</v>
      </c>
      <c r="N134" s="5">
        <v>1</v>
      </c>
      <c r="O134" s="5">
        <v>18</v>
      </c>
      <c r="P134" s="5" t="s">
        <v>48</v>
      </c>
      <c r="Q134" s="5"/>
      <c r="R134" s="5"/>
      <c r="S134" s="5"/>
    </row>
    <row r="135" spans="1:19" ht="74.25" customHeight="1">
      <c r="A135" s="5" t="s">
        <v>519</v>
      </c>
      <c r="B135" s="5" t="s">
        <v>526</v>
      </c>
      <c r="C135" s="5" t="s">
        <v>245</v>
      </c>
      <c r="D135" s="5" t="s">
        <v>527</v>
      </c>
      <c r="E135" s="5">
        <v>1964</v>
      </c>
      <c r="F135" s="5">
        <v>760</v>
      </c>
      <c r="G135" s="5">
        <v>327</v>
      </c>
      <c r="H135" s="5">
        <v>380</v>
      </c>
      <c r="I135" s="5">
        <v>53</v>
      </c>
      <c r="J135" s="5">
        <v>40</v>
      </c>
      <c r="K135" s="5">
        <v>5</v>
      </c>
      <c r="L135" s="5" t="s">
        <v>653</v>
      </c>
      <c r="M135" s="5">
        <v>1</v>
      </c>
      <c r="N135" s="5">
        <v>1</v>
      </c>
      <c r="O135" s="5">
        <v>18</v>
      </c>
      <c r="P135" s="5" t="s">
        <v>48</v>
      </c>
      <c r="Q135" s="5"/>
      <c r="R135" s="5"/>
      <c r="S135" s="5"/>
    </row>
    <row r="136" spans="1:19" ht="74.25" customHeight="1">
      <c r="A136" s="5" t="s">
        <v>519</v>
      </c>
      <c r="B136" s="5" t="s">
        <v>526</v>
      </c>
      <c r="C136" s="5" t="s">
        <v>245</v>
      </c>
      <c r="D136" s="5" t="s">
        <v>527</v>
      </c>
      <c r="E136" s="5">
        <v>1964</v>
      </c>
      <c r="F136" s="5">
        <v>760</v>
      </c>
      <c r="G136" s="5">
        <v>327</v>
      </c>
      <c r="H136" s="5">
        <v>380</v>
      </c>
      <c r="I136" s="5">
        <v>53</v>
      </c>
      <c r="J136" s="5">
        <v>40</v>
      </c>
      <c r="K136" s="5">
        <v>5</v>
      </c>
      <c r="L136" s="5" t="s">
        <v>54</v>
      </c>
      <c r="M136" s="5">
        <v>1</v>
      </c>
      <c r="N136" s="5">
        <v>1</v>
      </c>
      <c r="O136" s="5">
        <v>18</v>
      </c>
      <c r="P136" s="5" t="s">
        <v>48</v>
      </c>
      <c r="Q136" s="5"/>
      <c r="R136" s="5"/>
      <c r="S136" s="5"/>
    </row>
    <row r="137" spans="1:19" ht="74.25" customHeight="1">
      <c r="A137" s="5" t="s">
        <v>519</v>
      </c>
      <c r="B137" s="5" t="s">
        <v>537</v>
      </c>
      <c r="C137" s="5" t="s">
        <v>245</v>
      </c>
      <c r="D137" s="5" t="s">
        <v>538</v>
      </c>
      <c r="E137" s="5">
        <v>1979</v>
      </c>
      <c r="F137" s="5">
        <v>1691</v>
      </c>
      <c r="G137" s="5">
        <v>794</v>
      </c>
      <c r="H137" s="5">
        <v>787</v>
      </c>
      <c r="I137" s="5">
        <v>110</v>
      </c>
      <c r="J137" s="5">
        <v>67</v>
      </c>
      <c r="K137" s="5">
        <v>6</v>
      </c>
      <c r="L137" s="5" t="s">
        <v>170</v>
      </c>
      <c r="M137" s="5">
        <v>2</v>
      </c>
      <c r="N137" s="5">
        <v>2</v>
      </c>
      <c r="O137" s="5">
        <v>36</v>
      </c>
      <c r="P137" s="5" t="s">
        <v>117</v>
      </c>
      <c r="Q137" s="5"/>
      <c r="R137" s="5" t="s">
        <v>745</v>
      </c>
      <c r="S137" s="5"/>
    </row>
    <row r="138" spans="1:19" ht="74.25" customHeight="1">
      <c r="A138" s="5" t="s">
        <v>519</v>
      </c>
      <c r="B138" s="5" t="s">
        <v>539</v>
      </c>
      <c r="C138" s="5" t="s">
        <v>245</v>
      </c>
      <c r="D138" s="5" t="s">
        <v>540</v>
      </c>
      <c r="E138" s="5">
        <v>1964</v>
      </c>
      <c r="F138" s="5">
        <v>1307</v>
      </c>
      <c r="G138" s="5">
        <v>575</v>
      </c>
      <c r="H138" s="5">
        <v>628</v>
      </c>
      <c r="I138" s="5">
        <v>104</v>
      </c>
      <c r="J138" s="5">
        <v>56</v>
      </c>
      <c r="K138" s="5">
        <v>5</v>
      </c>
      <c r="L138" s="5" t="s">
        <v>54</v>
      </c>
      <c r="M138" s="5">
        <v>1</v>
      </c>
      <c r="N138" s="5">
        <v>1</v>
      </c>
      <c r="O138" s="5">
        <v>18</v>
      </c>
      <c r="P138" s="5">
        <v>20700</v>
      </c>
      <c r="Q138" s="5"/>
      <c r="R138" s="5"/>
      <c r="S138" s="5"/>
    </row>
    <row r="139" spans="1:19" ht="74.25" customHeight="1">
      <c r="A139" s="5" t="s">
        <v>519</v>
      </c>
      <c r="B139" s="5" t="s">
        <v>539</v>
      </c>
      <c r="C139" s="5" t="s">
        <v>245</v>
      </c>
      <c r="D139" s="5" t="s">
        <v>540</v>
      </c>
      <c r="E139" s="5">
        <v>1964</v>
      </c>
      <c r="F139" s="5">
        <v>1307</v>
      </c>
      <c r="G139" s="5">
        <v>575</v>
      </c>
      <c r="H139" s="5">
        <v>628</v>
      </c>
      <c r="I139" s="5">
        <v>104</v>
      </c>
      <c r="J139" s="5">
        <v>56</v>
      </c>
      <c r="K139" s="5">
        <v>5</v>
      </c>
      <c r="L139" s="5" t="s">
        <v>59</v>
      </c>
      <c r="M139" s="5">
        <v>2</v>
      </c>
      <c r="N139" s="5">
        <v>2</v>
      </c>
      <c r="O139" s="5">
        <v>36</v>
      </c>
      <c r="P139" s="5">
        <v>20700</v>
      </c>
      <c r="Q139" s="5"/>
      <c r="R139" s="5"/>
      <c r="S139" s="5"/>
    </row>
    <row r="140" spans="1:19" ht="74.25" customHeight="1">
      <c r="A140" s="5" t="s">
        <v>519</v>
      </c>
      <c r="B140" s="5" t="s">
        <v>541</v>
      </c>
      <c r="C140" s="5" t="s">
        <v>245</v>
      </c>
      <c r="D140" s="5" t="s">
        <v>542</v>
      </c>
      <c r="E140" s="5">
        <v>1963</v>
      </c>
      <c r="F140" s="5">
        <v>880</v>
      </c>
      <c r="G140" s="5">
        <v>443</v>
      </c>
      <c r="H140" s="5">
        <v>383</v>
      </c>
      <c r="I140" s="5">
        <v>54</v>
      </c>
      <c r="J140" s="5">
        <v>44</v>
      </c>
      <c r="K140" s="5">
        <v>4</v>
      </c>
      <c r="L140" s="5" t="s">
        <v>262</v>
      </c>
      <c r="M140" s="5">
        <v>1</v>
      </c>
      <c r="N140" s="5">
        <v>1</v>
      </c>
      <c r="O140" s="5">
        <v>18</v>
      </c>
      <c r="P140" s="5" t="s">
        <v>48</v>
      </c>
      <c r="Q140" s="5" t="s">
        <v>49</v>
      </c>
      <c r="R140" s="5" t="s">
        <v>757</v>
      </c>
      <c r="S140" s="5" t="s">
        <v>49</v>
      </c>
    </row>
    <row r="141" spans="1:19" ht="74.25" customHeight="1">
      <c r="A141" s="5" t="s">
        <v>519</v>
      </c>
      <c r="B141" s="5" t="s">
        <v>541</v>
      </c>
      <c r="C141" s="5" t="s">
        <v>245</v>
      </c>
      <c r="D141" s="5" t="s">
        <v>542</v>
      </c>
      <c r="E141" s="5">
        <v>1963</v>
      </c>
      <c r="F141" s="5">
        <v>880</v>
      </c>
      <c r="G141" s="5">
        <v>443</v>
      </c>
      <c r="H141" s="5">
        <v>383</v>
      </c>
      <c r="I141" s="5">
        <v>54</v>
      </c>
      <c r="J141" s="5">
        <v>44</v>
      </c>
      <c r="K141" s="5">
        <v>4</v>
      </c>
      <c r="L141" s="5" t="s">
        <v>68</v>
      </c>
      <c r="M141" s="5">
        <v>1</v>
      </c>
      <c r="N141" s="5">
        <v>1</v>
      </c>
      <c r="O141" s="5">
        <v>18</v>
      </c>
      <c r="P141" s="5" t="s">
        <v>48</v>
      </c>
      <c r="Q141" s="5"/>
      <c r="R141" s="5"/>
      <c r="S141" s="5"/>
    </row>
    <row r="142" spans="1:19" ht="74.25" customHeight="1">
      <c r="A142" s="5" t="s">
        <v>519</v>
      </c>
      <c r="B142" s="5" t="s">
        <v>541</v>
      </c>
      <c r="C142" s="5" t="s">
        <v>245</v>
      </c>
      <c r="D142" s="5" t="s">
        <v>542</v>
      </c>
      <c r="E142" s="5">
        <v>1963</v>
      </c>
      <c r="F142" s="5">
        <v>880</v>
      </c>
      <c r="G142" s="5">
        <v>443</v>
      </c>
      <c r="H142" s="5">
        <v>383</v>
      </c>
      <c r="I142" s="5">
        <v>54</v>
      </c>
      <c r="J142" s="5">
        <v>44</v>
      </c>
      <c r="K142" s="5">
        <v>4</v>
      </c>
      <c r="L142" s="5" t="s">
        <v>51</v>
      </c>
      <c r="M142" s="5">
        <v>1</v>
      </c>
      <c r="N142" s="5">
        <v>1</v>
      </c>
      <c r="O142" s="5">
        <v>18</v>
      </c>
      <c r="P142" s="5" t="s">
        <v>48</v>
      </c>
      <c r="Q142" s="5"/>
      <c r="R142" s="5"/>
      <c r="S142" s="5"/>
    </row>
    <row r="143" spans="1:19" ht="74.25" customHeight="1">
      <c r="A143" s="5" t="s">
        <v>519</v>
      </c>
      <c r="B143" s="5" t="s">
        <v>541</v>
      </c>
      <c r="C143" s="5" t="s">
        <v>245</v>
      </c>
      <c r="D143" s="5" t="s">
        <v>542</v>
      </c>
      <c r="E143" s="5">
        <v>1963</v>
      </c>
      <c r="F143" s="5">
        <v>880</v>
      </c>
      <c r="G143" s="5">
        <v>443</v>
      </c>
      <c r="H143" s="5">
        <v>383</v>
      </c>
      <c r="I143" s="5">
        <v>54</v>
      </c>
      <c r="J143" s="5">
        <v>44</v>
      </c>
      <c r="K143" s="5">
        <v>4</v>
      </c>
      <c r="L143" s="5" t="s">
        <v>54</v>
      </c>
      <c r="M143" s="5">
        <v>1</v>
      </c>
      <c r="N143" s="5">
        <v>1</v>
      </c>
      <c r="O143" s="5">
        <v>18</v>
      </c>
      <c r="P143" s="5" t="s">
        <v>48</v>
      </c>
      <c r="Q143" s="5"/>
      <c r="R143" s="5"/>
      <c r="S143" s="5"/>
    </row>
    <row r="144" spans="1:19" ht="74.25" customHeight="1">
      <c r="A144" s="5" t="s">
        <v>519</v>
      </c>
      <c r="B144" s="5" t="s">
        <v>543</v>
      </c>
      <c r="C144" s="5" t="s">
        <v>245</v>
      </c>
      <c r="D144" s="5" t="s">
        <v>544</v>
      </c>
      <c r="E144" s="5">
        <v>1981</v>
      </c>
      <c r="F144" s="5">
        <v>1876</v>
      </c>
      <c r="G144" s="5">
        <v>921</v>
      </c>
      <c r="H144" s="5">
        <v>833</v>
      </c>
      <c r="I144" s="5">
        <v>120</v>
      </c>
      <c r="J144" s="5">
        <v>80</v>
      </c>
      <c r="K144" s="5">
        <v>7</v>
      </c>
      <c r="L144" s="5" t="s">
        <v>54</v>
      </c>
      <c r="M144" s="5">
        <v>2</v>
      </c>
      <c r="N144" s="5">
        <v>2</v>
      </c>
      <c r="O144" s="5">
        <v>36</v>
      </c>
      <c r="P144" s="5" t="s">
        <v>545</v>
      </c>
      <c r="Q144" s="5" t="s">
        <v>49</v>
      </c>
      <c r="R144" s="5"/>
      <c r="S144" s="5" t="s">
        <v>289</v>
      </c>
    </row>
    <row r="145" spans="1:19" ht="74.25" customHeight="1">
      <c r="A145" s="5" t="s">
        <v>519</v>
      </c>
      <c r="B145" s="5" t="s">
        <v>543</v>
      </c>
      <c r="C145" s="5" t="s">
        <v>245</v>
      </c>
      <c r="D145" s="5" t="s">
        <v>544</v>
      </c>
      <c r="E145" s="5">
        <v>1981</v>
      </c>
      <c r="F145" s="5">
        <v>1876</v>
      </c>
      <c r="G145" s="5">
        <v>921</v>
      </c>
      <c r="H145" s="5">
        <v>835</v>
      </c>
      <c r="I145" s="5">
        <v>120</v>
      </c>
      <c r="J145" s="5">
        <v>80</v>
      </c>
      <c r="K145" s="5">
        <v>7</v>
      </c>
      <c r="L145" s="5" t="s">
        <v>257</v>
      </c>
      <c r="M145" s="5">
        <v>1</v>
      </c>
      <c r="N145" s="5">
        <v>1</v>
      </c>
      <c r="O145" s="5">
        <v>18</v>
      </c>
      <c r="P145" s="5" t="s">
        <v>545</v>
      </c>
      <c r="Q145" s="5" t="s">
        <v>49</v>
      </c>
      <c r="R145" s="5"/>
      <c r="S145" s="5" t="s">
        <v>289</v>
      </c>
    </row>
    <row r="146" spans="1:19" ht="74.25" customHeight="1">
      <c r="A146" s="5" t="s">
        <v>519</v>
      </c>
      <c r="B146" s="5" t="s">
        <v>557</v>
      </c>
      <c r="C146" s="5" t="s">
        <v>245</v>
      </c>
      <c r="D146" s="5" t="s">
        <v>558</v>
      </c>
      <c r="E146" s="5">
        <v>1962</v>
      </c>
      <c r="F146" s="5">
        <v>871</v>
      </c>
      <c r="G146" s="5">
        <v>435</v>
      </c>
      <c r="H146" s="5">
        <v>401</v>
      </c>
      <c r="I146" s="5">
        <v>35</v>
      </c>
      <c r="J146" s="5">
        <v>44</v>
      </c>
      <c r="K146" s="5">
        <v>5</v>
      </c>
      <c r="L146" s="5" t="s">
        <v>513</v>
      </c>
      <c r="M146" s="5">
        <v>1</v>
      </c>
      <c r="N146" s="5">
        <v>1</v>
      </c>
      <c r="O146" s="5">
        <v>18</v>
      </c>
      <c r="P146" s="5" t="s">
        <v>247</v>
      </c>
      <c r="Q146" s="5" t="s">
        <v>49</v>
      </c>
      <c r="R146" s="5"/>
      <c r="S146" s="5" t="s">
        <v>289</v>
      </c>
    </row>
    <row r="147" spans="1:19" ht="74.25" customHeight="1">
      <c r="A147" s="5" t="s">
        <v>519</v>
      </c>
      <c r="B147" s="5" t="s">
        <v>557</v>
      </c>
      <c r="C147" s="5" t="s">
        <v>245</v>
      </c>
      <c r="D147" s="5" t="s">
        <v>558</v>
      </c>
      <c r="E147" s="5">
        <v>1962</v>
      </c>
      <c r="F147" s="5">
        <v>871</v>
      </c>
      <c r="G147" s="5">
        <v>435</v>
      </c>
      <c r="H147" s="5">
        <v>401</v>
      </c>
      <c r="I147" s="5">
        <v>35</v>
      </c>
      <c r="J147" s="5">
        <v>44</v>
      </c>
      <c r="K147" s="5">
        <v>5</v>
      </c>
      <c r="L147" s="5" t="s">
        <v>646</v>
      </c>
      <c r="M147" s="5">
        <v>1</v>
      </c>
      <c r="N147" s="5">
        <v>1</v>
      </c>
      <c r="O147" s="5">
        <v>18</v>
      </c>
      <c r="P147" s="5" t="s">
        <v>247</v>
      </c>
      <c r="Q147" s="5" t="s">
        <v>49</v>
      </c>
      <c r="R147" s="5"/>
      <c r="S147" s="5" t="s">
        <v>289</v>
      </c>
    </row>
    <row r="148" spans="1:19" ht="74.25" customHeight="1">
      <c r="A148" s="5" t="s">
        <v>519</v>
      </c>
      <c r="B148" s="5" t="s">
        <v>559</v>
      </c>
      <c r="C148" s="5" t="s">
        <v>245</v>
      </c>
      <c r="D148" s="5" t="s">
        <v>560</v>
      </c>
      <c r="E148" s="5">
        <v>1993</v>
      </c>
      <c r="F148" s="5">
        <v>1669</v>
      </c>
      <c r="G148" s="5">
        <v>820</v>
      </c>
      <c r="H148" s="5">
        <v>754</v>
      </c>
      <c r="I148" s="5">
        <v>95</v>
      </c>
      <c r="J148" s="5">
        <v>80</v>
      </c>
      <c r="K148" s="5">
        <v>6</v>
      </c>
      <c r="L148" s="5" t="s">
        <v>257</v>
      </c>
      <c r="M148" s="5">
        <v>1</v>
      </c>
      <c r="N148" s="5">
        <v>1.5</v>
      </c>
      <c r="O148" s="5">
        <v>26</v>
      </c>
      <c r="P148" s="5" t="s">
        <v>561</v>
      </c>
      <c r="Q148" s="5" t="s">
        <v>719</v>
      </c>
      <c r="R148" s="5"/>
      <c r="S148" s="5"/>
    </row>
    <row r="149" spans="1:19" ht="74.25" customHeight="1">
      <c r="A149" s="5" t="s">
        <v>519</v>
      </c>
      <c r="B149" s="5" t="s">
        <v>559</v>
      </c>
      <c r="C149" s="5" t="s">
        <v>245</v>
      </c>
      <c r="D149" s="5" t="s">
        <v>560</v>
      </c>
      <c r="E149" s="5">
        <v>1993</v>
      </c>
      <c r="F149" s="5">
        <v>1669</v>
      </c>
      <c r="G149" s="5">
        <v>820</v>
      </c>
      <c r="H149" s="5">
        <v>754</v>
      </c>
      <c r="I149" s="5">
        <v>95</v>
      </c>
      <c r="J149" s="5">
        <v>80</v>
      </c>
      <c r="K149" s="5">
        <v>6</v>
      </c>
      <c r="L149" s="5" t="s">
        <v>262</v>
      </c>
      <c r="M149" s="5">
        <v>1</v>
      </c>
      <c r="N149" s="5">
        <v>0.5</v>
      </c>
      <c r="O149" s="5">
        <v>9</v>
      </c>
      <c r="P149" s="5" t="s">
        <v>787</v>
      </c>
      <c r="Q149" s="5" t="s">
        <v>49</v>
      </c>
      <c r="R149" s="5"/>
      <c r="S149" s="5"/>
    </row>
    <row r="150" spans="1:19" ht="74.25" customHeight="1">
      <c r="A150" s="5" t="s">
        <v>519</v>
      </c>
      <c r="B150" s="5" t="s">
        <v>559</v>
      </c>
      <c r="C150" s="5" t="s">
        <v>245</v>
      </c>
      <c r="D150" s="5" t="s">
        <v>560</v>
      </c>
      <c r="E150" s="5">
        <v>1993</v>
      </c>
      <c r="F150" s="5">
        <v>1669</v>
      </c>
      <c r="G150" s="5">
        <v>820</v>
      </c>
      <c r="H150" s="5">
        <v>754</v>
      </c>
      <c r="I150" s="5">
        <v>95</v>
      </c>
      <c r="J150" s="5">
        <v>80</v>
      </c>
      <c r="K150" s="5">
        <v>6</v>
      </c>
      <c r="L150" s="5" t="s">
        <v>51</v>
      </c>
      <c r="M150" s="5">
        <v>1</v>
      </c>
      <c r="N150" s="5">
        <v>0.5</v>
      </c>
      <c r="O150" s="5">
        <v>9</v>
      </c>
      <c r="P150" s="5" t="s">
        <v>787</v>
      </c>
      <c r="Q150" s="5" t="s">
        <v>719</v>
      </c>
      <c r="R150" s="5"/>
      <c r="S150" s="5"/>
    </row>
    <row r="151" spans="1:19" ht="74.25" customHeight="1">
      <c r="A151" s="5" t="s">
        <v>519</v>
      </c>
      <c r="B151" s="5" t="s">
        <v>559</v>
      </c>
      <c r="C151" s="5" t="s">
        <v>245</v>
      </c>
      <c r="D151" s="5" t="s">
        <v>560</v>
      </c>
      <c r="E151" s="5">
        <v>1993</v>
      </c>
      <c r="F151" s="5">
        <v>1669</v>
      </c>
      <c r="G151" s="5">
        <v>820</v>
      </c>
      <c r="H151" s="5">
        <v>754</v>
      </c>
      <c r="I151" s="5">
        <v>95</v>
      </c>
      <c r="J151" s="5">
        <v>80</v>
      </c>
      <c r="K151" s="5">
        <v>6</v>
      </c>
      <c r="L151" s="5" t="s">
        <v>68</v>
      </c>
      <c r="M151" s="5">
        <v>1</v>
      </c>
      <c r="N151" s="5">
        <v>1</v>
      </c>
      <c r="O151" s="5">
        <v>18</v>
      </c>
      <c r="P151" s="5" t="s">
        <v>562</v>
      </c>
      <c r="Q151" s="5" t="s">
        <v>719</v>
      </c>
      <c r="R151" s="5"/>
      <c r="S151" s="5"/>
    </row>
    <row r="152" spans="1:19" ht="74.25" customHeight="1">
      <c r="A152" s="5" t="s">
        <v>519</v>
      </c>
      <c r="B152" s="5" t="s">
        <v>559</v>
      </c>
      <c r="C152" s="5" t="s">
        <v>245</v>
      </c>
      <c r="D152" s="5" t="s">
        <v>560</v>
      </c>
      <c r="E152" s="5">
        <v>1993</v>
      </c>
      <c r="F152" s="5">
        <v>1669</v>
      </c>
      <c r="G152" s="5">
        <v>820</v>
      </c>
      <c r="H152" s="5">
        <v>754</v>
      </c>
      <c r="I152" s="5">
        <v>95</v>
      </c>
      <c r="J152" s="5">
        <v>80</v>
      </c>
      <c r="K152" s="5">
        <v>6</v>
      </c>
      <c r="L152" s="5" t="s">
        <v>200</v>
      </c>
      <c r="M152" s="5">
        <v>1</v>
      </c>
      <c r="N152" s="5">
        <v>1.4</v>
      </c>
      <c r="O152" s="5">
        <v>22</v>
      </c>
      <c r="P152" s="5" t="s">
        <v>561</v>
      </c>
      <c r="Q152" s="5" t="s">
        <v>49</v>
      </c>
      <c r="R152" s="5"/>
      <c r="S152" s="5"/>
    </row>
    <row r="153" spans="1:19" ht="74.25" customHeight="1">
      <c r="A153" s="5" t="s">
        <v>519</v>
      </c>
      <c r="B153" s="5" t="s">
        <v>563</v>
      </c>
      <c r="C153" s="5" t="s">
        <v>245</v>
      </c>
      <c r="D153" s="5" t="s">
        <v>564</v>
      </c>
      <c r="E153" s="5">
        <v>1905</v>
      </c>
      <c r="F153" s="5">
        <v>679</v>
      </c>
      <c r="G153" s="5">
        <v>323</v>
      </c>
      <c r="H153" s="5">
        <v>290</v>
      </c>
      <c r="I153" s="5">
        <v>65</v>
      </c>
      <c r="J153" s="5">
        <v>53</v>
      </c>
      <c r="K153" s="5">
        <v>4</v>
      </c>
      <c r="L153" s="5" t="s">
        <v>68</v>
      </c>
      <c r="M153" s="5">
        <v>1</v>
      </c>
      <c r="N153" s="5">
        <v>1</v>
      </c>
      <c r="O153" s="5">
        <v>18</v>
      </c>
      <c r="P153" s="5" t="s">
        <v>224</v>
      </c>
      <c r="Q153" s="5" t="s">
        <v>49</v>
      </c>
      <c r="R153" s="5" t="s">
        <v>49</v>
      </c>
      <c r="S153" s="5" t="s">
        <v>49</v>
      </c>
    </row>
    <row r="154" spans="1:19" ht="74.25" customHeight="1">
      <c r="A154" s="5" t="s">
        <v>519</v>
      </c>
      <c r="B154" s="5" t="s">
        <v>563</v>
      </c>
      <c r="C154" s="5" t="s">
        <v>245</v>
      </c>
      <c r="D154" s="5" t="s">
        <v>564</v>
      </c>
      <c r="E154" s="5">
        <v>1905</v>
      </c>
      <c r="F154" s="5">
        <v>679</v>
      </c>
      <c r="G154" s="5">
        <v>323</v>
      </c>
      <c r="H154" s="5">
        <v>290</v>
      </c>
      <c r="I154" s="5">
        <v>65</v>
      </c>
      <c r="J154" s="5">
        <v>53</v>
      </c>
      <c r="K154" s="5">
        <v>4</v>
      </c>
      <c r="L154" s="5" t="s">
        <v>257</v>
      </c>
      <c r="M154" s="5">
        <v>1</v>
      </c>
      <c r="N154" s="5">
        <v>1</v>
      </c>
      <c r="O154" s="5">
        <v>18</v>
      </c>
      <c r="P154" s="5" t="s">
        <v>224</v>
      </c>
      <c r="Q154" s="5" t="s">
        <v>49</v>
      </c>
      <c r="R154" s="5" t="s">
        <v>49</v>
      </c>
      <c r="S154" s="5" t="s">
        <v>49</v>
      </c>
    </row>
    <row r="155" spans="1:19" ht="74.25" customHeight="1">
      <c r="A155" s="5" t="s">
        <v>519</v>
      </c>
      <c r="B155" s="5" t="s">
        <v>563</v>
      </c>
      <c r="C155" s="5" t="s">
        <v>245</v>
      </c>
      <c r="D155" s="5" t="s">
        <v>564</v>
      </c>
      <c r="E155" s="5">
        <v>1905</v>
      </c>
      <c r="F155" s="5">
        <v>679</v>
      </c>
      <c r="G155" s="5">
        <v>323</v>
      </c>
      <c r="H155" s="5">
        <v>290</v>
      </c>
      <c r="I155" s="5">
        <v>65</v>
      </c>
      <c r="J155" s="5">
        <v>53</v>
      </c>
      <c r="K155" s="5">
        <v>4</v>
      </c>
      <c r="L155" s="5" t="s">
        <v>51</v>
      </c>
      <c r="M155" s="5">
        <v>1</v>
      </c>
      <c r="N155" s="5">
        <v>1</v>
      </c>
      <c r="O155" s="5">
        <v>18</v>
      </c>
      <c r="P155" s="5" t="s">
        <v>224</v>
      </c>
      <c r="Q155" s="5" t="s">
        <v>49</v>
      </c>
      <c r="R155" s="5" t="s">
        <v>49</v>
      </c>
      <c r="S155" s="5" t="s">
        <v>49</v>
      </c>
    </row>
    <row r="156" spans="1:19" ht="74.25" customHeight="1">
      <c r="A156" s="5" t="s">
        <v>519</v>
      </c>
      <c r="B156" s="5" t="s">
        <v>563</v>
      </c>
      <c r="C156" s="5" t="s">
        <v>245</v>
      </c>
      <c r="D156" s="5" t="s">
        <v>564</v>
      </c>
      <c r="E156" s="5">
        <v>1905</v>
      </c>
      <c r="F156" s="5">
        <v>679</v>
      </c>
      <c r="G156" s="5">
        <v>323</v>
      </c>
      <c r="H156" s="5">
        <v>290</v>
      </c>
      <c r="I156" s="5">
        <v>65</v>
      </c>
      <c r="J156" s="5">
        <v>53</v>
      </c>
      <c r="K156" s="5">
        <v>4</v>
      </c>
      <c r="L156" s="5" t="s">
        <v>47</v>
      </c>
      <c r="M156" s="5">
        <v>1</v>
      </c>
      <c r="N156" s="5">
        <v>1</v>
      </c>
      <c r="O156" s="5">
        <v>18</v>
      </c>
      <c r="P156" s="5" t="s">
        <v>224</v>
      </c>
      <c r="Q156" s="5" t="s">
        <v>49</v>
      </c>
      <c r="R156" s="5" t="s">
        <v>49</v>
      </c>
      <c r="S156" s="5" t="s">
        <v>49</v>
      </c>
    </row>
    <row r="157" spans="1:19" ht="74.25" customHeight="1">
      <c r="A157" s="5" t="s">
        <v>519</v>
      </c>
      <c r="B157" s="5" t="s">
        <v>563</v>
      </c>
      <c r="C157" s="5" t="s">
        <v>245</v>
      </c>
      <c r="D157" s="5" t="s">
        <v>564</v>
      </c>
      <c r="E157" s="5">
        <v>1905</v>
      </c>
      <c r="F157" s="5">
        <v>679</v>
      </c>
      <c r="G157" s="5">
        <v>323</v>
      </c>
      <c r="H157" s="5">
        <v>290</v>
      </c>
      <c r="I157" s="5">
        <v>65</v>
      </c>
      <c r="J157" s="5">
        <v>53</v>
      </c>
      <c r="K157" s="5">
        <v>4</v>
      </c>
      <c r="L157" s="5" t="s">
        <v>262</v>
      </c>
      <c r="M157" s="5">
        <v>1</v>
      </c>
      <c r="N157" s="5">
        <v>1</v>
      </c>
      <c r="O157" s="5">
        <v>18</v>
      </c>
      <c r="P157" s="5" t="s">
        <v>224</v>
      </c>
      <c r="Q157" s="5" t="s">
        <v>49</v>
      </c>
      <c r="R157" s="5" t="s">
        <v>49</v>
      </c>
      <c r="S157" s="5" t="s">
        <v>49</v>
      </c>
    </row>
    <row r="158" spans="1:19" ht="74.25" customHeight="1">
      <c r="A158" s="5" t="s">
        <v>519</v>
      </c>
      <c r="B158" s="5" t="s">
        <v>563</v>
      </c>
      <c r="C158" s="5" t="s">
        <v>245</v>
      </c>
      <c r="D158" s="5" t="s">
        <v>564</v>
      </c>
      <c r="E158" s="5">
        <v>1905</v>
      </c>
      <c r="F158" s="5">
        <v>679</v>
      </c>
      <c r="G158" s="5">
        <v>323</v>
      </c>
      <c r="H158" s="5">
        <v>290</v>
      </c>
      <c r="I158" s="5">
        <v>65</v>
      </c>
      <c r="J158" s="5">
        <v>53</v>
      </c>
      <c r="K158" s="5">
        <v>4</v>
      </c>
      <c r="L158" s="5" t="s">
        <v>680</v>
      </c>
      <c r="M158" s="5">
        <v>1</v>
      </c>
      <c r="N158" s="5">
        <v>1</v>
      </c>
      <c r="O158" s="5">
        <v>18</v>
      </c>
      <c r="P158" s="5" t="s">
        <v>224</v>
      </c>
      <c r="Q158" s="5" t="s">
        <v>49</v>
      </c>
      <c r="R158" s="5" t="s">
        <v>49</v>
      </c>
      <c r="S158" s="5" t="s">
        <v>49</v>
      </c>
    </row>
    <row r="159" spans="1:19" ht="74.25" customHeight="1">
      <c r="A159" s="5" t="s">
        <v>519</v>
      </c>
      <c r="B159" s="5" t="s">
        <v>565</v>
      </c>
      <c r="C159" s="5" t="s">
        <v>245</v>
      </c>
      <c r="D159" s="5" t="s">
        <v>566</v>
      </c>
      <c r="E159" s="5">
        <v>1996</v>
      </c>
      <c r="F159" s="5">
        <v>1732</v>
      </c>
      <c r="G159" s="5">
        <v>756</v>
      </c>
      <c r="H159" s="5">
        <v>870</v>
      </c>
      <c r="I159" s="5">
        <v>106</v>
      </c>
      <c r="J159" s="5">
        <v>83</v>
      </c>
      <c r="K159" s="5">
        <v>6</v>
      </c>
      <c r="L159" s="5" t="s">
        <v>170</v>
      </c>
      <c r="M159" s="5">
        <v>1</v>
      </c>
      <c r="N159" s="5">
        <v>1</v>
      </c>
      <c r="O159" s="5">
        <v>18</v>
      </c>
      <c r="P159" s="5">
        <v>18000</v>
      </c>
      <c r="Q159" s="5" t="s">
        <v>49</v>
      </c>
      <c r="R159" s="5" t="s">
        <v>745</v>
      </c>
      <c r="S159" s="5" t="s">
        <v>49</v>
      </c>
    </row>
    <row r="160" spans="1:19" ht="74.25" customHeight="1">
      <c r="A160" s="5" t="s">
        <v>519</v>
      </c>
      <c r="B160" s="5" t="s">
        <v>493</v>
      </c>
      <c r="C160" s="5" t="s">
        <v>245</v>
      </c>
      <c r="D160" s="5" t="s">
        <v>494</v>
      </c>
      <c r="E160" s="5">
        <v>1953</v>
      </c>
      <c r="F160" s="5">
        <v>783</v>
      </c>
      <c r="G160" s="5">
        <v>343</v>
      </c>
      <c r="H160" s="5">
        <v>382</v>
      </c>
      <c r="I160" s="5">
        <v>58</v>
      </c>
      <c r="J160" s="5">
        <v>41</v>
      </c>
      <c r="K160" s="5">
        <v>4</v>
      </c>
      <c r="L160" s="5" t="s">
        <v>655</v>
      </c>
      <c r="M160" s="5">
        <v>1</v>
      </c>
      <c r="N160" s="5">
        <v>1</v>
      </c>
      <c r="O160" s="5">
        <v>18</v>
      </c>
      <c r="P160" s="5" t="s">
        <v>495</v>
      </c>
      <c r="Q160" s="5" t="s">
        <v>49</v>
      </c>
      <c r="R160" s="5" t="s">
        <v>49</v>
      </c>
      <c r="S160" s="5" t="s">
        <v>49</v>
      </c>
    </row>
    <row r="161" spans="1:19" ht="74.25" customHeight="1">
      <c r="A161" s="5" t="s">
        <v>519</v>
      </c>
      <c r="B161" s="5" t="s">
        <v>493</v>
      </c>
      <c r="C161" s="5" t="s">
        <v>245</v>
      </c>
      <c r="D161" s="5" t="s">
        <v>494</v>
      </c>
      <c r="E161" s="5">
        <v>1953</v>
      </c>
      <c r="F161" s="5">
        <v>783</v>
      </c>
      <c r="G161" s="5">
        <v>343</v>
      </c>
      <c r="H161" s="5">
        <v>382</v>
      </c>
      <c r="I161" s="5">
        <v>58</v>
      </c>
      <c r="J161" s="5">
        <v>41</v>
      </c>
      <c r="K161" s="5">
        <v>4</v>
      </c>
      <c r="L161" s="5" t="s">
        <v>54</v>
      </c>
      <c r="M161" s="5">
        <v>1</v>
      </c>
      <c r="N161" s="5">
        <v>1</v>
      </c>
      <c r="O161" s="5">
        <v>18</v>
      </c>
      <c r="P161" s="5" t="s">
        <v>495</v>
      </c>
      <c r="Q161" s="5" t="s">
        <v>49</v>
      </c>
      <c r="R161" s="5" t="s">
        <v>49</v>
      </c>
      <c r="S161" s="5" t="s">
        <v>49</v>
      </c>
    </row>
    <row r="162" spans="1:19" ht="74.25" customHeight="1">
      <c r="A162" s="5" t="s">
        <v>519</v>
      </c>
      <c r="B162" s="5" t="s">
        <v>528</v>
      </c>
      <c r="C162" s="5" t="s">
        <v>245</v>
      </c>
      <c r="D162" s="5" t="s">
        <v>530</v>
      </c>
      <c r="E162" s="5">
        <v>1973</v>
      </c>
      <c r="F162" s="5">
        <v>1244</v>
      </c>
      <c r="G162" s="5">
        <v>593</v>
      </c>
      <c r="H162" s="5">
        <v>597</v>
      </c>
      <c r="I162" s="5">
        <v>54</v>
      </c>
      <c r="J162" s="5">
        <v>91</v>
      </c>
      <c r="K162" s="5">
        <v>5</v>
      </c>
      <c r="L162" s="5" t="s">
        <v>627</v>
      </c>
      <c r="M162" s="5">
        <v>1</v>
      </c>
      <c r="N162" s="5">
        <v>0.5</v>
      </c>
      <c r="O162" s="5">
        <v>20</v>
      </c>
      <c r="P162" s="5">
        <v>8500</v>
      </c>
      <c r="Q162" s="5" t="s">
        <v>49</v>
      </c>
      <c r="R162" s="5" t="s">
        <v>49</v>
      </c>
      <c r="S162" s="5" t="s">
        <v>49</v>
      </c>
    </row>
    <row r="163" spans="1:19" ht="74.25" customHeight="1">
      <c r="A163" s="5" t="s">
        <v>519</v>
      </c>
      <c r="B163" s="5" t="s">
        <v>528</v>
      </c>
      <c r="C163" s="5" t="s">
        <v>245</v>
      </c>
      <c r="D163" s="5" t="s">
        <v>530</v>
      </c>
      <c r="E163" s="5">
        <v>1973</v>
      </c>
      <c r="F163" s="5">
        <v>1244</v>
      </c>
      <c r="G163" s="5">
        <v>593</v>
      </c>
      <c r="H163" s="5">
        <v>597</v>
      </c>
      <c r="I163" s="5">
        <v>54</v>
      </c>
      <c r="J163" s="5">
        <v>91</v>
      </c>
      <c r="K163" s="5">
        <v>5</v>
      </c>
      <c r="L163" s="5" t="s">
        <v>627</v>
      </c>
      <c r="M163" s="5">
        <v>1</v>
      </c>
      <c r="N163" s="5">
        <v>0.5</v>
      </c>
      <c r="O163" s="5">
        <v>20</v>
      </c>
      <c r="P163" s="5">
        <v>8500</v>
      </c>
      <c r="Q163" s="5" t="s">
        <v>49</v>
      </c>
      <c r="R163" s="5" t="s">
        <v>49</v>
      </c>
      <c r="S163" s="5" t="s">
        <v>49</v>
      </c>
    </row>
    <row r="164" spans="1:19" ht="74.25" customHeight="1">
      <c r="A164" s="5" t="s">
        <v>519</v>
      </c>
      <c r="B164" s="5" t="s">
        <v>493</v>
      </c>
      <c r="C164" s="5" t="s">
        <v>245</v>
      </c>
      <c r="D164" s="5" t="s">
        <v>494</v>
      </c>
      <c r="E164" s="5">
        <v>1953</v>
      </c>
      <c r="F164" s="5">
        <v>783</v>
      </c>
      <c r="G164" s="5">
        <v>343</v>
      </c>
      <c r="H164" s="5">
        <v>382</v>
      </c>
      <c r="I164" s="5">
        <v>58</v>
      </c>
      <c r="J164" s="5">
        <v>41</v>
      </c>
      <c r="K164" s="5">
        <v>4</v>
      </c>
      <c r="L164" s="5" t="s">
        <v>200</v>
      </c>
      <c r="M164" s="5">
        <v>1</v>
      </c>
      <c r="N164" s="5">
        <v>1</v>
      </c>
      <c r="O164" s="5">
        <v>18</v>
      </c>
      <c r="P164" s="5" t="s">
        <v>495</v>
      </c>
      <c r="Q164" s="5" t="s">
        <v>49</v>
      </c>
      <c r="R164" s="5" t="s">
        <v>49</v>
      </c>
      <c r="S164" s="5" t="s">
        <v>49</v>
      </c>
    </row>
    <row r="165" spans="1:19" ht="74.25" customHeight="1">
      <c r="A165" s="5" t="s">
        <v>519</v>
      </c>
      <c r="B165" s="5" t="s">
        <v>270</v>
      </c>
      <c r="C165" s="5" t="s">
        <v>245</v>
      </c>
      <c r="D165" s="5" t="s">
        <v>630</v>
      </c>
      <c r="E165" s="5" t="s">
        <v>636</v>
      </c>
      <c r="F165" s="5">
        <v>1084</v>
      </c>
      <c r="G165" s="5">
        <v>433</v>
      </c>
      <c r="H165" s="5">
        <v>518</v>
      </c>
      <c r="I165" s="5">
        <v>136</v>
      </c>
      <c r="J165" s="5">
        <v>69</v>
      </c>
      <c r="K165" s="5">
        <v>6</v>
      </c>
      <c r="L165" s="5" t="s">
        <v>54</v>
      </c>
      <c r="M165" s="5">
        <v>2</v>
      </c>
      <c r="N165" s="5">
        <v>2</v>
      </c>
      <c r="O165" s="5">
        <v>36</v>
      </c>
      <c r="P165" s="5" t="s">
        <v>55</v>
      </c>
      <c r="Q165" s="5" t="s">
        <v>49</v>
      </c>
      <c r="R165" s="5" t="s">
        <v>49</v>
      </c>
      <c r="S165" s="5" t="s">
        <v>49</v>
      </c>
    </row>
    <row r="166" spans="1:19" ht="74.25" customHeight="1">
      <c r="A166" s="5" t="s">
        <v>519</v>
      </c>
      <c r="B166" s="5" t="s">
        <v>270</v>
      </c>
      <c r="C166" s="5" t="s">
        <v>245</v>
      </c>
      <c r="D166" s="5" t="s">
        <v>631</v>
      </c>
      <c r="E166" s="5" t="s">
        <v>636</v>
      </c>
      <c r="F166" s="5">
        <v>1084</v>
      </c>
      <c r="G166" s="5">
        <v>433</v>
      </c>
      <c r="H166" s="5">
        <v>518</v>
      </c>
      <c r="I166" s="5">
        <v>136</v>
      </c>
      <c r="J166" s="5">
        <v>69</v>
      </c>
      <c r="K166" s="5">
        <v>6</v>
      </c>
      <c r="L166" s="5" t="s">
        <v>652</v>
      </c>
      <c r="M166" s="5">
        <v>1</v>
      </c>
      <c r="N166" s="5">
        <v>1</v>
      </c>
      <c r="O166" s="5">
        <v>18</v>
      </c>
      <c r="P166" s="5" t="s">
        <v>483</v>
      </c>
      <c r="Q166" s="5" t="s">
        <v>49</v>
      </c>
      <c r="R166" s="5" t="s">
        <v>49</v>
      </c>
      <c r="S166" s="5" t="s">
        <v>49</v>
      </c>
    </row>
    <row r="167" spans="1:19" ht="74.25" customHeight="1">
      <c r="A167" s="5" t="s">
        <v>519</v>
      </c>
      <c r="B167" s="5" t="s">
        <v>270</v>
      </c>
      <c r="C167" s="5" t="s">
        <v>245</v>
      </c>
      <c r="D167" s="5" t="s">
        <v>632</v>
      </c>
      <c r="E167" s="5" t="s">
        <v>636</v>
      </c>
      <c r="F167" s="5">
        <v>1084</v>
      </c>
      <c r="G167" s="5">
        <v>433</v>
      </c>
      <c r="H167" s="5">
        <v>518</v>
      </c>
      <c r="I167" s="5">
        <v>136</v>
      </c>
      <c r="J167" s="5">
        <v>69</v>
      </c>
      <c r="K167" s="5">
        <v>6</v>
      </c>
      <c r="L167" s="5" t="s">
        <v>378</v>
      </c>
      <c r="M167" s="5">
        <v>1</v>
      </c>
      <c r="N167" s="5">
        <v>1</v>
      </c>
      <c r="O167" s="5">
        <v>18</v>
      </c>
      <c r="P167" s="5" t="s">
        <v>483</v>
      </c>
      <c r="Q167" s="5" t="s">
        <v>49</v>
      </c>
      <c r="R167" s="5" t="s">
        <v>49</v>
      </c>
      <c r="S167" s="5" t="s">
        <v>49</v>
      </c>
    </row>
    <row r="168" spans="1:19" ht="74.25" customHeight="1">
      <c r="A168" s="5" t="s">
        <v>519</v>
      </c>
      <c r="B168" s="5" t="s">
        <v>270</v>
      </c>
      <c r="C168" s="5" t="s">
        <v>245</v>
      </c>
      <c r="D168" s="5" t="s">
        <v>633</v>
      </c>
      <c r="E168" s="5" t="s">
        <v>636</v>
      </c>
      <c r="F168" s="5">
        <v>1084</v>
      </c>
      <c r="G168" s="5">
        <v>433</v>
      </c>
      <c r="H168" s="5">
        <v>518</v>
      </c>
      <c r="I168" s="5">
        <v>136</v>
      </c>
      <c r="J168" s="5">
        <v>69</v>
      </c>
      <c r="K168" s="5">
        <v>6</v>
      </c>
      <c r="L168" s="5" t="s">
        <v>456</v>
      </c>
      <c r="M168" s="5">
        <v>1</v>
      </c>
      <c r="N168" s="5">
        <v>1</v>
      </c>
      <c r="O168" s="5">
        <v>18</v>
      </c>
      <c r="P168" s="5">
        <v>20000</v>
      </c>
      <c r="Q168" s="5" t="s">
        <v>49</v>
      </c>
      <c r="R168" s="5" t="s">
        <v>49</v>
      </c>
      <c r="S168" s="5" t="s">
        <v>49</v>
      </c>
    </row>
    <row r="169" spans="1:19" ht="74.25" customHeight="1">
      <c r="A169" s="5" t="s">
        <v>519</v>
      </c>
      <c r="B169" s="5" t="s">
        <v>270</v>
      </c>
      <c r="C169" s="5" t="s">
        <v>245</v>
      </c>
      <c r="D169" s="5" t="s">
        <v>634</v>
      </c>
      <c r="E169" s="5" t="s">
        <v>636</v>
      </c>
      <c r="F169" s="5">
        <v>1084</v>
      </c>
      <c r="G169" s="5">
        <v>433</v>
      </c>
      <c r="H169" s="5">
        <v>518</v>
      </c>
      <c r="I169" s="5">
        <v>136</v>
      </c>
      <c r="J169" s="5">
        <v>69</v>
      </c>
      <c r="K169" s="5">
        <v>6</v>
      </c>
      <c r="L169" s="5" t="s">
        <v>59</v>
      </c>
      <c r="M169" s="5">
        <v>1</v>
      </c>
      <c r="N169" s="5">
        <v>1</v>
      </c>
      <c r="O169" s="5">
        <v>18</v>
      </c>
      <c r="P169" s="5" t="s">
        <v>484</v>
      </c>
      <c r="Q169" s="5" t="s">
        <v>49</v>
      </c>
      <c r="R169" s="5" t="s">
        <v>49</v>
      </c>
      <c r="S169" s="5" t="s">
        <v>49</v>
      </c>
    </row>
    <row r="170" spans="1:19" ht="74.25" customHeight="1">
      <c r="A170" s="5" t="s">
        <v>519</v>
      </c>
      <c r="B170" s="5" t="s">
        <v>270</v>
      </c>
      <c r="C170" s="5" t="s">
        <v>245</v>
      </c>
      <c r="D170" s="5" t="s">
        <v>635</v>
      </c>
      <c r="E170" s="5" t="s">
        <v>636</v>
      </c>
      <c r="F170" s="5">
        <v>1084</v>
      </c>
      <c r="G170" s="5">
        <v>433</v>
      </c>
      <c r="H170" s="5">
        <v>518</v>
      </c>
      <c r="I170" s="5">
        <v>136</v>
      </c>
      <c r="J170" s="5">
        <v>69</v>
      </c>
      <c r="K170" s="5">
        <v>6</v>
      </c>
      <c r="L170" s="5" t="s">
        <v>51</v>
      </c>
      <c r="M170" s="5">
        <v>1</v>
      </c>
      <c r="N170" s="5">
        <v>1</v>
      </c>
      <c r="O170" s="5">
        <v>18</v>
      </c>
      <c r="P170" s="5" t="s">
        <v>485</v>
      </c>
      <c r="Q170" s="5" t="s">
        <v>49</v>
      </c>
      <c r="R170" s="5" t="s">
        <v>49</v>
      </c>
      <c r="S170" s="5" t="s">
        <v>49</v>
      </c>
    </row>
    <row r="171" spans="1:19" ht="74.25" customHeight="1">
      <c r="A171" s="5" t="s">
        <v>519</v>
      </c>
      <c r="B171" s="5" t="s">
        <v>270</v>
      </c>
      <c r="C171" s="5" t="s">
        <v>245</v>
      </c>
      <c r="D171" s="5" t="s">
        <v>635</v>
      </c>
      <c r="E171" s="5" t="s">
        <v>636</v>
      </c>
      <c r="F171" s="5">
        <v>1084</v>
      </c>
      <c r="G171" s="5">
        <v>433</v>
      </c>
      <c r="H171" s="5">
        <v>518</v>
      </c>
      <c r="I171" s="5">
        <v>136</v>
      </c>
      <c r="J171" s="5">
        <v>69</v>
      </c>
      <c r="K171" s="5">
        <v>6</v>
      </c>
      <c r="L171" s="5" t="s">
        <v>645</v>
      </c>
      <c r="M171" s="5">
        <v>1</v>
      </c>
      <c r="N171" s="5">
        <v>1</v>
      </c>
      <c r="O171" s="5">
        <v>18</v>
      </c>
      <c r="P171" s="5">
        <v>35000</v>
      </c>
      <c r="Q171" s="5"/>
      <c r="R171" s="5"/>
      <c r="S171" s="5"/>
    </row>
    <row r="172" spans="1:19" ht="74.25" customHeight="1">
      <c r="A172" s="5" t="s">
        <v>519</v>
      </c>
      <c r="B172" s="5" t="s">
        <v>270</v>
      </c>
      <c r="C172" s="5" t="s">
        <v>245</v>
      </c>
      <c r="D172" s="5" t="s">
        <v>635</v>
      </c>
      <c r="E172" s="5" t="s">
        <v>636</v>
      </c>
      <c r="F172" s="5">
        <v>1084</v>
      </c>
      <c r="G172" s="5">
        <v>433</v>
      </c>
      <c r="H172" s="5">
        <v>518</v>
      </c>
      <c r="I172" s="5">
        <v>136</v>
      </c>
      <c r="J172" s="5">
        <v>69</v>
      </c>
      <c r="K172" s="5">
        <v>6</v>
      </c>
      <c r="L172" s="5" t="s">
        <v>645</v>
      </c>
      <c r="M172" s="5">
        <v>1</v>
      </c>
      <c r="N172" s="5">
        <v>1</v>
      </c>
      <c r="O172" s="5">
        <v>18</v>
      </c>
      <c r="P172" s="5">
        <v>35000</v>
      </c>
      <c r="Q172" s="5"/>
      <c r="R172" s="5"/>
      <c r="S172" s="5"/>
    </row>
    <row r="173" spans="1:19" ht="74.25" customHeight="1">
      <c r="A173" s="5" t="s">
        <v>519</v>
      </c>
      <c r="B173" s="5" t="s">
        <v>504</v>
      </c>
      <c r="C173" s="5" t="s">
        <v>245</v>
      </c>
      <c r="D173" s="5" t="s">
        <v>505</v>
      </c>
      <c r="E173" s="5">
        <v>1987</v>
      </c>
      <c r="F173" s="5">
        <v>1648</v>
      </c>
      <c r="G173" s="5">
        <v>906</v>
      </c>
      <c r="H173" s="5">
        <v>646</v>
      </c>
      <c r="I173" s="5">
        <v>96</v>
      </c>
      <c r="J173" s="5">
        <v>68</v>
      </c>
      <c r="K173" s="5">
        <v>5</v>
      </c>
      <c r="L173" s="5" t="s">
        <v>399</v>
      </c>
      <c r="M173" s="5">
        <v>1</v>
      </c>
      <c r="N173" s="5">
        <v>1</v>
      </c>
      <c r="O173" s="5">
        <v>18</v>
      </c>
      <c r="P173" s="5" t="s">
        <v>506</v>
      </c>
      <c r="Q173" s="5" t="s">
        <v>719</v>
      </c>
      <c r="R173" s="5"/>
      <c r="S173" s="5" t="s">
        <v>289</v>
      </c>
    </row>
    <row r="174" spans="1:19" ht="74.25" customHeight="1">
      <c r="A174" s="5" t="s">
        <v>519</v>
      </c>
      <c r="B174" s="5" t="s">
        <v>504</v>
      </c>
      <c r="C174" s="5" t="s">
        <v>245</v>
      </c>
      <c r="D174" s="5" t="s">
        <v>505</v>
      </c>
      <c r="E174" s="5">
        <v>1987</v>
      </c>
      <c r="F174" s="5">
        <v>1648</v>
      </c>
      <c r="G174" s="5">
        <v>906</v>
      </c>
      <c r="H174" s="5">
        <v>646</v>
      </c>
      <c r="I174" s="5">
        <v>96</v>
      </c>
      <c r="J174" s="5">
        <v>68</v>
      </c>
      <c r="K174" s="5">
        <v>5</v>
      </c>
      <c r="L174" s="5" t="s">
        <v>513</v>
      </c>
      <c r="M174" s="5">
        <v>1</v>
      </c>
      <c r="N174" s="5">
        <v>1</v>
      </c>
      <c r="O174" s="5">
        <v>18</v>
      </c>
      <c r="P174" s="5" t="s">
        <v>507</v>
      </c>
      <c r="Q174" s="5" t="s">
        <v>719</v>
      </c>
      <c r="R174" s="5"/>
      <c r="S174" s="5" t="s">
        <v>289</v>
      </c>
    </row>
    <row r="175" spans="1:19" ht="74.25" customHeight="1">
      <c r="A175" s="5" t="s">
        <v>519</v>
      </c>
      <c r="B175" s="5" t="s">
        <v>504</v>
      </c>
      <c r="C175" s="5" t="s">
        <v>245</v>
      </c>
      <c r="D175" s="5" t="s">
        <v>505</v>
      </c>
      <c r="E175" s="5">
        <v>1987</v>
      </c>
      <c r="F175" s="5">
        <v>1648</v>
      </c>
      <c r="G175" s="5">
        <v>906</v>
      </c>
      <c r="H175" s="5">
        <v>646</v>
      </c>
      <c r="I175" s="5">
        <v>96</v>
      </c>
      <c r="J175" s="5">
        <v>68</v>
      </c>
      <c r="K175" s="5">
        <v>5</v>
      </c>
      <c r="L175" s="5" t="s">
        <v>54</v>
      </c>
      <c r="M175" s="5">
        <v>1</v>
      </c>
      <c r="N175" s="5">
        <v>1</v>
      </c>
      <c r="O175" s="5">
        <v>18</v>
      </c>
      <c r="P175" s="5" t="s">
        <v>507</v>
      </c>
      <c r="Q175" s="5" t="s">
        <v>719</v>
      </c>
      <c r="R175" s="5"/>
      <c r="S175" s="5" t="s">
        <v>289</v>
      </c>
    </row>
    <row r="176" spans="1:19" ht="74.25" customHeight="1">
      <c r="A176" s="5" t="s">
        <v>519</v>
      </c>
      <c r="B176" s="5" t="s">
        <v>504</v>
      </c>
      <c r="C176" s="5" t="s">
        <v>245</v>
      </c>
      <c r="D176" s="5" t="s">
        <v>505</v>
      </c>
      <c r="E176" s="5">
        <v>1987</v>
      </c>
      <c r="F176" s="5">
        <v>1648</v>
      </c>
      <c r="G176" s="5">
        <v>906</v>
      </c>
      <c r="H176" s="5">
        <v>646</v>
      </c>
      <c r="I176" s="5">
        <v>96</v>
      </c>
      <c r="J176" s="5">
        <v>68</v>
      </c>
      <c r="K176" s="5">
        <v>5</v>
      </c>
      <c r="L176" s="5" t="s">
        <v>378</v>
      </c>
      <c r="M176" s="5">
        <v>1</v>
      </c>
      <c r="N176" s="5">
        <v>1</v>
      </c>
      <c r="O176" s="5">
        <v>18</v>
      </c>
      <c r="P176" s="5" t="s">
        <v>507</v>
      </c>
      <c r="Q176" s="5" t="s">
        <v>719</v>
      </c>
      <c r="R176" s="5"/>
      <c r="S176" s="5" t="s">
        <v>289</v>
      </c>
    </row>
    <row r="177" spans="1:19" ht="74.25" customHeight="1">
      <c r="A177" s="5" t="s">
        <v>519</v>
      </c>
      <c r="B177" s="5" t="s">
        <v>511</v>
      </c>
      <c r="C177" s="5" t="s">
        <v>245</v>
      </c>
      <c r="D177" s="5" t="s">
        <v>512</v>
      </c>
      <c r="E177" s="5">
        <v>1976</v>
      </c>
      <c r="F177" s="5">
        <v>1352</v>
      </c>
      <c r="G177" s="5">
        <v>601</v>
      </c>
      <c r="H177" s="5">
        <v>643</v>
      </c>
      <c r="I177" s="5">
        <v>108</v>
      </c>
      <c r="J177" s="5">
        <v>55</v>
      </c>
      <c r="K177" s="5">
        <v>6</v>
      </c>
      <c r="L177" s="5" t="s">
        <v>54</v>
      </c>
      <c r="M177" s="5">
        <v>2</v>
      </c>
      <c r="N177" s="5">
        <v>2</v>
      </c>
      <c r="O177" s="5">
        <v>36</v>
      </c>
      <c r="P177" s="5">
        <v>21000</v>
      </c>
      <c r="Q177" s="5" t="s">
        <v>49</v>
      </c>
      <c r="R177" s="5"/>
      <c r="S177" s="5" t="s">
        <v>289</v>
      </c>
    </row>
    <row r="178" spans="1:19" ht="74.25" customHeight="1">
      <c r="A178" s="5" t="s">
        <v>519</v>
      </c>
      <c r="B178" s="5" t="s">
        <v>511</v>
      </c>
      <c r="C178" s="5" t="s">
        <v>245</v>
      </c>
      <c r="D178" s="5" t="s">
        <v>512</v>
      </c>
      <c r="E178" s="5">
        <v>1976</v>
      </c>
      <c r="F178" s="5">
        <v>1352</v>
      </c>
      <c r="G178" s="5">
        <v>601</v>
      </c>
      <c r="H178" s="5">
        <v>643</v>
      </c>
      <c r="I178" s="5">
        <v>108</v>
      </c>
      <c r="J178" s="5">
        <v>55</v>
      </c>
      <c r="K178" s="5">
        <v>6</v>
      </c>
      <c r="L178" s="5" t="s">
        <v>513</v>
      </c>
      <c r="M178" s="5">
        <v>1</v>
      </c>
      <c r="N178" s="5">
        <v>1</v>
      </c>
      <c r="O178" s="5">
        <v>18</v>
      </c>
      <c r="P178" s="5">
        <v>21000</v>
      </c>
      <c r="Q178" s="5" t="s">
        <v>49</v>
      </c>
      <c r="R178" s="5"/>
      <c r="S178" s="5" t="s">
        <v>289</v>
      </c>
    </row>
    <row r="179" spans="1:19" ht="74.25" customHeight="1">
      <c r="A179" s="5" t="s">
        <v>519</v>
      </c>
      <c r="B179" s="5" t="s">
        <v>511</v>
      </c>
      <c r="C179" s="5" t="s">
        <v>245</v>
      </c>
      <c r="D179" s="5" t="s">
        <v>512</v>
      </c>
      <c r="E179" s="5">
        <v>1976</v>
      </c>
      <c r="F179" s="5">
        <v>1352</v>
      </c>
      <c r="G179" s="5">
        <v>601</v>
      </c>
      <c r="H179" s="5">
        <v>643</v>
      </c>
      <c r="I179" s="5">
        <v>108</v>
      </c>
      <c r="J179" s="5">
        <v>55</v>
      </c>
      <c r="K179" s="5">
        <v>6</v>
      </c>
      <c r="L179" s="5" t="s">
        <v>51</v>
      </c>
      <c r="M179" s="5">
        <v>1</v>
      </c>
      <c r="N179" s="5">
        <v>0.5</v>
      </c>
      <c r="O179" s="5">
        <v>9</v>
      </c>
      <c r="P179" s="5">
        <v>11000</v>
      </c>
      <c r="Q179" s="5" t="s">
        <v>49</v>
      </c>
      <c r="R179" s="5"/>
      <c r="S179" s="5" t="s">
        <v>289</v>
      </c>
    </row>
    <row r="180" spans="1:19" ht="74.25" customHeight="1">
      <c r="A180" s="5" t="s">
        <v>519</v>
      </c>
      <c r="B180" s="5" t="s">
        <v>526</v>
      </c>
      <c r="C180" s="5" t="s">
        <v>245</v>
      </c>
      <c r="D180" s="5" t="s">
        <v>527</v>
      </c>
      <c r="E180" s="5">
        <v>1964</v>
      </c>
      <c r="F180" s="5">
        <v>762</v>
      </c>
      <c r="G180" s="5">
        <v>328</v>
      </c>
      <c r="H180" s="5">
        <v>381</v>
      </c>
      <c r="I180" s="5">
        <v>53</v>
      </c>
      <c r="J180" s="5">
        <v>38</v>
      </c>
      <c r="K180" s="5">
        <v>5</v>
      </c>
      <c r="L180" s="5" t="s">
        <v>616</v>
      </c>
      <c r="M180" s="5">
        <v>1</v>
      </c>
      <c r="N180" s="5">
        <v>1</v>
      </c>
      <c r="O180" s="5">
        <v>36</v>
      </c>
      <c r="P180" s="5" t="s">
        <v>176</v>
      </c>
      <c r="Q180" s="5"/>
      <c r="R180" s="5"/>
      <c r="S180" s="5"/>
    </row>
    <row r="181" spans="1:19" ht="74.25" customHeight="1">
      <c r="A181" s="5" t="s">
        <v>519</v>
      </c>
      <c r="B181" s="5" t="s">
        <v>526</v>
      </c>
      <c r="C181" s="5" t="s">
        <v>245</v>
      </c>
      <c r="D181" s="5" t="s">
        <v>527</v>
      </c>
      <c r="E181" s="5">
        <v>1964</v>
      </c>
      <c r="F181" s="5">
        <v>762</v>
      </c>
      <c r="G181" s="5">
        <v>328</v>
      </c>
      <c r="H181" s="5">
        <v>381</v>
      </c>
      <c r="I181" s="5">
        <v>53</v>
      </c>
      <c r="J181" s="5">
        <v>38</v>
      </c>
      <c r="K181" s="5">
        <v>5</v>
      </c>
      <c r="L181" s="5" t="s">
        <v>616</v>
      </c>
      <c r="M181" s="5">
        <v>1</v>
      </c>
      <c r="N181" s="5">
        <v>1</v>
      </c>
      <c r="O181" s="5">
        <v>36</v>
      </c>
      <c r="P181" s="5" t="s">
        <v>176</v>
      </c>
      <c r="Q181" s="5"/>
      <c r="R181" s="5"/>
      <c r="S181" s="5"/>
    </row>
    <row r="182" spans="1:19" ht="74.25" customHeight="1">
      <c r="A182" s="5" t="s">
        <v>519</v>
      </c>
      <c r="B182" s="5" t="s">
        <v>528</v>
      </c>
      <c r="C182" s="5" t="s">
        <v>245</v>
      </c>
      <c r="D182" s="5" t="s">
        <v>529</v>
      </c>
      <c r="E182" s="5">
        <v>1973</v>
      </c>
      <c r="F182" s="5">
        <v>1244</v>
      </c>
      <c r="G182" s="5">
        <v>593</v>
      </c>
      <c r="H182" s="5">
        <v>597</v>
      </c>
      <c r="I182" s="5">
        <v>54</v>
      </c>
      <c r="J182" s="5">
        <v>91</v>
      </c>
      <c r="K182" s="5">
        <v>5</v>
      </c>
      <c r="L182" s="5" t="s">
        <v>513</v>
      </c>
      <c r="M182" s="5">
        <v>1</v>
      </c>
      <c r="N182" s="5">
        <v>1.5</v>
      </c>
      <c r="O182" s="5">
        <v>20</v>
      </c>
      <c r="P182" s="5">
        <v>30000</v>
      </c>
      <c r="Q182" s="5" t="s">
        <v>49</v>
      </c>
      <c r="R182" s="5" t="s">
        <v>49</v>
      </c>
      <c r="S182" s="5" t="s">
        <v>49</v>
      </c>
    </row>
    <row r="183" spans="1:19" ht="74.25" customHeight="1">
      <c r="A183" s="5" t="s">
        <v>519</v>
      </c>
      <c r="B183" s="5" t="s">
        <v>528</v>
      </c>
      <c r="C183" s="5" t="s">
        <v>245</v>
      </c>
      <c r="D183" s="5" t="s">
        <v>529</v>
      </c>
      <c r="E183" s="5">
        <v>1973</v>
      </c>
      <c r="F183" s="5">
        <v>1244</v>
      </c>
      <c r="G183" s="5">
        <v>593</v>
      </c>
      <c r="H183" s="5">
        <v>597</v>
      </c>
      <c r="I183" s="5">
        <v>54</v>
      </c>
      <c r="J183" s="5">
        <v>91</v>
      </c>
      <c r="K183" s="5">
        <v>5</v>
      </c>
      <c r="L183" s="5" t="s">
        <v>47</v>
      </c>
      <c r="M183" s="5">
        <v>1</v>
      </c>
      <c r="N183" s="5">
        <v>1</v>
      </c>
      <c r="O183" s="5">
        <v>18</v>
      </c>
      <c r="P183" s="5">
        <v>25000</v>
      </c>
      <c r="Q183" s="5" t="s">
        <v>49</v>
      </c>
      <c r="R183" s="5" t="s">
        <v>49</v>
      </c>
      <c r="S183" s="5" t="s">
        <v>49</v>
      </c>
    </row>
    <row r="184" spans="1:19" ht="74.25" customHeight="1">
      <c r="A184" s="5" t="s">
        <v>519</v>
      </c>
      <c r="B184" s="5" t="s">
        <v>528</v>
      </c>
      <c r="C184" s="5" t="s">
        <v>245</v>
      </c>
      <c r="D184" s="5" t="s">
        <v>529</v>
      </c>
      <c r="E184" s="5">
        <v>1973</v>
      </c>
      <c r="F184" s="5">
        <v>1244</v>
      </c>
      <c r="G184" s="5">
        <v>593</v>
      </c>
      <c r="H184" s="5">
        <v>597</v>
      </c>
      <c r="I184" s="5">
        <v>54</v>
      </c>
      <c r="J184" s="5">
        <v>91</v>
      </c>
      <c r="K184" s="5">
        <v>5</v>
      </c>
      <c r="L184" s="5" t="s">
        <v>68</v>
      </c>
      <c r="M184" s="5">
        <v>2</v>
      </c>
      <c r="N184" s="5">
        <v>2.5</v>
      </c>
      <c r="O184" s="5">
        <v>46</v>
      </c>
      <c r="P184" s="5">
        <v>25000</v>
      </c>
      <c r="Q184" s="5" t="s">
        <v>49</v>
      </c>
      <c r="R184" s="5" t="s">
        <v>49</v>
      </c>
      <c r="S184" s="5" t="s">
        <v>49</v>
      </c>
    </row>
    <row r="185" spans="1:19" ht="74.25" customHeight="1">
      <c r="A185" s="5" t="s">
        <v>519</v>
      </c>
      <c r="B185" s="5" t="s">
        <v>528</v>
      </c>
      <c r="C185" s="5" t="s">
        <v>245</v>
      </c>
      <c r="D185" s="5" t="s">
        <v>529</v>
      </c>
      <c r="E185" s="5">
        <v>1973</v>
      </c>
      <c r="F185" s="5">
        <v>1244</v>
      </c>
      <c r="G185" s="5">
        <v>593</v>
      </c>
      <c r="H185" s="5">
        <v>597</v>
      </c>
      <c r="I185" s="5">
        <v>54</v>
      </c>
      <c r="J185" s="5">
        <v>91</v>
      </c>
      <c r="K185" s="5">
        <v>5</v>
      </c>
      <c r="L185" s="5" t="s">
        <v>262</v>
      </c>
      <c r="M185" s="5">
        <v>1</v>
      </c>
      <c r="N185" s="5">
        <v>1</v>
      </c>
      <c r="O185" s="5">
        <v>18</v>
      </c>
      <c r="P185" s="5">
        <v>25000</v>
      </c>
      <c r="Q185" s="5" t="s">
        <v>49</v>
      </c>
      <c r="R185" s="5" t="s">
        <v>49</v>
      </c>
      <c r="S185" s="5" t="s">
        <v>49</v>
      </c>
    </row>
    <row r="186" spans="1:19" ht="74.25" customHeight="1">
      <c r="A186" s="5" t="s">
        <v>519</v>
      </c>
      <c r="B186" s="5" t="s">
        <v>528</v>
      </c>
      <c r="C186" s="5" t="s">
        <v>245</v>
      </c>
      <c r="D186" s="5" t="s">
        <v>530</v>
      </c>
      <c r="E186" s="5">
        <v>1973</v>
      </c>
      <c r="F186" s="5">
        <v>1244</v>
      </c>
      <c r="G186" s="5">
        <v>593</v>
      </c>
      <c r="H186" s="5">
        <v>597</v>
      </c>
      <c r="I186" s="5">
        <v>54</v>
      </c>
      <c r="J186" s="5">
        <v>91</v>
      </c>
      <c r="K186" s="5">
        <v>5</v>
      </c>
      <c r="L186" s="5" t="s">
        <v>262</v>
      </c>
      <c r="M186" s="5">
        <v>1</v>
      </c>
      <c r="N186" s="5">
        <v>1</v>
      </c>
      <c r="O186" s="5">
        <v>18</v>
      </c>
      <c r="P186" s="5">
        <v>25000</v>
      </c>
      <c r="Q186" s="5" t="s">
        <v>49</v>
      </c>
      <c r="R186" s="5" t="s">
        <v>49</v>
      </c>
      <c r="S186" s="5" t="s">
        <v>49</v>
      </c>
    </row>
    <row r="187" spans="1:19" ht="74.25" customHeight="1">
      <c r="A187" s="5" t="s">
        <v>519</v>
      </c>
      <c r="B187" s="5" t="s">
        <v>528</v>
      </c>
      <c r="C187" s="5" t="s">
        <v>245</v>
      </c>
      <c r="D187" s="5" t="s">
        <v>531</v>
      </c>
      <c r="E187" s="5">
        <v>1973</v>
      </c>
      <c r="F187" s="5">
        <v>1244</v>
      </c>
      <c r="G187" s="5">
        <v>593</v>
      </c>
      <c r="H187" s="5">
        <v>597</v>
      </c>
      <c r="I187" s="5">
        <v>54</v>
      </c>
      <c r="J187" s="5">
        <v>91</v>
      </c>
      <c r="K187" s="5">
        <v>5</v>
      </c>
      <c r="L187" s="5" t="s">
        <v>51</v>
      </c>
      <c r="M187" s="5">
        <v>2</v>
      </c>
      <c r="N187" s="5">
        <v>3.6</v>
      </c>
      <c r="O187" s="5">
        <v>20</v>
      </c>
      <c r="P187" s="5">
        <v>25000</v>
      </c>
      <c r="Q187" s="5" t="s">
        <v>49</v>
      </c>
      <c r="R187" s="5" t="s">
        <v>49</v>
      </c>
      <c r="S187" s="5" t="s">
        <v>49</v>
      </c>
    </row>
    <row r="188" spans="1:19" ht="74.25" customHeight="1">
      <c r="A188" s="5" t="s">
        <v>519</v>
      </c>
      <c r="B188" s="5" t="s">
        <v>528</v>
      </c>
      <c r="C188" s="5" t="s">
        <v>245</v>
      </c>
      <c r="D188" s="5" t="s">
        <v>530</v>
      </c>
      <c r="E188" s="5">
        <v>1973</v>
      </c>
      <c r="F188" s="5">
        <v>1244</v>
      </c>
      <c r="G188" s="5">
        <v>593</v>
      </c>
      <c r="H188" s="5">
        <v>597</v>
      </c>
      <c r="I188" s="5">
        <v>54</v>
      </c>
      <c r="J188" s="5">
        <v>91</v>
      </c>
      <c r="K188" s="5">
        <v>5</v>
      </c>
      <c r="L188" s="5" t="s">
        <v>457</v>
      </c>
      <c r="M188" s="5">
        <v>2</v>
      </c>
      <c r="N188" s="5">
        <v>2</v>
      </c>
      <c r="O188" s="5">
        <v>30</v>
      </c>
      <c r="P188" s="5">
        <v>25000</v>
      </c>
      <c r="Q188" s="5" t="s">
        <v>49</v>
      </c>
      <c r="R188" s="5" t="s">
        <v>49</v>
      </c>
      <c r="S188" s="5" t="s">
        <v>49</v>
      </c>
    </row>
    <row r="189" spans="1:19" ht="74.25" customHeight="1">
      <c r="A189" s="5" t="s">
        <v>519</v>
      </c>
      <c r="B189" s="5" t="s">
        <v>489</v>
      </c>
      <c r="C189" s="5" t="s">
        <v>245</v>
      </c>
      <c r="D189" s="5" t="s">
        <v>490</v>
      </c>
      <c r="E189" s="5">
        <v>1986</v>
      </c>
      <c r="F189" s="5">
        <v>1858</v>
      </c>
      <c r="G189" s="5">
        <v>917</v>
      </c>
      <c r="H189" s="5">
        <v>856</v>
      </c>
      <c r="I189" s="5">
        <v>85</v>
      </c>
      <c r="J189" s="5">
        <v>85</v>
      </c>
      <c r="K189" s="5">
        <v>5</v>
      </c>
      <c r="L189" s="5" t="s">
        <v>47</v>
      </c>
      <c r="M189" s="5">
        <v>1</v>
      </c>
      <c r="N189" s="5">
        <v>1</v>
      </c>
      <c r="O189" s="5">
        <v>18</v>
      </c>
      <c r="P189" s="5">
        <v>20000</v>
      </c>
      <c r="Q189" s="5" t="s">
        <v>49</v>
      </c>
      <c r="R189" s="5"/>
      <c r="S189" s="5"/>
    </row>
    <row r="190" spans="1:19" ht="74.25" customHeight="1">
      <c r="A190" s="5" t="s">
        <v>519</v>
      </c>
      <c r="B190" s="5" t="s">
        <v>489</v>
      </c>
      <c r="C190" s="5" t="s">
        <v>245</v>
      </c>
      <c r="D190" s="5" t="s">
        <v>490</v>
      </c>
      <c r="E190" s="5">
        <v>1986</v>
      </c>
      <c r="F190" s="5">
        <v>1858</v>
      </c>
      <c r="G190" s="5">
        <v>917</v>
      </c>
      <c r="H190" s="5">
        <v>856</v>
      </c>
      <c r="I190" s="5">
        <v>85</v>
      </c>
      <c r="J190" s="5">
        <v>85</v>
      </c>
      <c r="K190" s="5">
        <v>5</v>
      </c>
      <c r="L190" s="5" t="s">
        <v>170</v>
      </c>
      <c r="M190" s="5">
        <v>1</v>
      </c>
      <c r="N190" s="5">
        <v>1</v>
      </c>
      <c r="O190" s="5">
        <v>18</v>
      </c>
      <c r="P190" s="5">
        <v>20000</v>
      </c>
      <c r="Q190" s="5" t="s">
        <v>49</v>
      </c>
      <c r="R190" s="5"/>
      <c r="S190" s="5"/>
    </row>
    <row r="191" spans="1:19" ht="74.25" customHeight="1">
      <c r="A191" s="5" t="s">
        <v>519</v>
      </c>
      <c r="B191" s="5" t="s">
        <v>489</v>
      </c>
      <c r="C191" s="5" t="s">
        <v>245</v>
      </c>
      <c r="D191" s="5" t="s">
        <v>490</v>
      </c>
      <c r="E191" s="5">
        <v>1986</v>
      </c>
      <c r="F191" s="5">
        <v>1858</v>
      </c>
      <c r="G191" s="5">
        <v>917</v>
      </c>
      <c r="H191" s="5">
        <v>856</v>
      </c>
      <c r="I191" s="5">
        <v>85</v>
      </c>
      <c r="J191" s="5">
        <v>85</v>
      </c>
      <c r="K191" s="5">
        <v>5</v>
      </c>
      <c r="L191" s="5" t="s">
        <v>54</v>
      </c>
      <c r="M191" s="5">
        <v>1</v>
      </c>
      <c r="N191" s="5">
        <v>1</v>
      </c>
      <c r="O191" s="5">
        <v>18</v>
      </c>
      <c r="P191" s="5">
        <v>20000</v>
      </c>
      <c r="Q191" s="5" t="s">
        <v>49</v>
      </c>
      <c r="R191" s="5"/>
      <c r="S191" s="5"/>
    </row>
    <row r="192" spans="1:19" ht="74.25" customHeight="1">
      <c r="A192" s="5" t="s">
        <v>519</v>
      </c>
      <c r="B192" s="5" t="s">
        <v>546</v>
      </c>
      <c r="C192" s="5" t="s">
        <v>245</v>
      </c>
      <c r="D192" s="5" t="s">
        <v>547</v>
      </c>
      <c r="E192" s="5">
        <v>1991</v>
      </c>
      <c r="F192" s="5">
        <v>1962</v>
      </c>
      <c r="G192" s="5">
        <v>981</v>
      </c>
      <c r="H192" s="5">
        <v>831</v>
      </c>
      <c r="I192" s="5">
        <v>57</v>
      </c>
      <c r="J192" s="5">
        <v>88</v>
      </c>
      <c r="K192" s="5">
        <v>6</v>
      </c>
      <c r="L192" s="5" t="s">
        <v>170</v>
      </c>
      <c r="M192" s="5">
        <v>2</v>
      </c>
      <c r="N192" s="5">
        <v>2</v>
      </c>
      <c r="O192" s="5">
        <v>36</v>
      </c>
      <c r="P192" s="5" t="s">
        <v>548</v>
      </c>
      <c r="Q192" s="5" t="s">
        <v>49</v>
      </c>
      <c r="R192" s="5" t="s">
        <v>49</v>
      </c>
      <c r="S192" s="5" t="s">
        <v>49</v>
      </c>
    </row>
    <row r="193" spans="1:19" ht="74.25" customHeight="1">
      <c r="A193" s="5" t="s">
        <v>519</v>
      </c>
      <c r="B193" s="5" t="s">
        <v>546</v>
      </c>
      <c r="C193" s="5" t="s">
        <v>245</v>
      </c>
      <c r="D193" s="5" t="s">
        <v>547</v>
      </c>
      <c r="E193" s="5">
        <v>1991</v>
      </c>
      <c r="F193" s="5">
        <v>1962</v>
      </c>
      <c r="G193" s="5">
        <v>981</v>
      </c>
      <c r="H193" s="5">
        <v>831</v>
      </c>
      <c r="I193" s="5">
        <v>57</v>
      </c>
      <c r="J193" s="5">
        <v>88</v>
      </c>
      <c r="K193" s="5">
        <v>6</v>
      </c>
      <c r="L193" s="5" t="s">
        <v>47</v>
      </c>
      <c r="M193" s="5">
        <v>1</v>
      </c>
      <c r="N193" s="5">
        <v>1</v>
      </c>
      <c r="O193" s="5">
        <v>18</v>
      </c>
      <c r="P193" s="5" t="s">
        <v>549</v>
      </c>
      <c r="Q193" s="5" t="s">
        <v>49</v>
      </c>
      <c r="R193" s="5" t="s">
        <v>49</v>
      </c>
      <c r="S193" s="5" t="s">
        <v>49</v>
      </c>
    </row>
    <row r="194" spans="1:19" ht="74.25" customHeight="1">
      <c r="A194" s="5" t="s">
        <v>519</v>
      </c>
      <c r="B194" s="5" t="s">
        <v>546</v>
      </c>
      <c r="C194" s="5" t="s">
        <v>245</v>
      </c>
      <c r="D194" s="5" t="s">
        <v>547</v>
      </c>
      <c r="E194" s="5">
        <v>1991</v>
      </c>
      <c r="F194" s="5">
        <v>1962</v>
      </c>
      <c r="G194" s="5">
        <v>981</v>
      </c>
      <c r="H194" s="5">
        <v>831</v>
      </c>
      <c r="I194" s="5">
        <v>57</v>
      </c>
      <c r="J194" s="5">
        <v>88</v>
      </c>
      <c r="K194" s="5">
        <v>6</v>
      </c>
      <c r="L194" s="5" t="s">
        <v>68</v>
      </c>
      <c r="M194" s="5">
        <v>1</v>
      </c>
      <c r="N194" s="5">
        <v>1</v>
      </c>
      <c r="O194" s="5">
        <v>18</v>
      </c>
      <c r="P194" s="5" t="s">
        <v>549</v>
      </c>
      <c r="Q194" s="5" t="s">
        <v>49</v>
      </c>
      <c r="R194" s="5" t="s">
        <v>49</v>
      </c>
      <c r="S194" s="5" t="s">
        <v>49</v>
      </c>
    </row>
    <row r="195" spans="1:19" ht="74.25" customHeight="1">
      <c r="A195" s="5" t="s">
        <v>519</v>
      </c>
      <c r="B195" s="5" t="s">
        <v>546</v>
      </c>
      <c r="C195" s="5" t="s">
        <v>245</v>
      </c>
      <c r="D195" s="5" t="s">
        <v>547</v>
      </c>
      <c r="E195" s="5">
        <v>1991</v>
      </c>
      <c r="F195" s="5">
        <v>1962</v>
      </c>
      <c r="G195" s="5">
        <v>981</v>
      </c>
      <c r="H195" s="5">
        <v>831</v>
      </c>
      <c r="I195" s="5">
        <v>57</v>
      </c>
      <c r="J195" s="5">
        <v>88</v>
      </c>
      <c r="K195" s="5">
        <v>6</v>
      </c>
      <c r="L195" s="5" t="s">
        <v>262</v>
      </c>
      <c r="M195" s="5">
        <v>1</v>
      </c>
      <c r="N195" s="5">
        <v>1</v>
      </c>
      <c r="O195" s="5">
        <v>18</v>
      </c>
      <c r="P195" s="5" t="s">
        <v>549</v>
      </c>
      <c r="Q195" s="5" t="s">
        <v>49</v>
      </c>
      <c r="R195" s="5" t="s">
        <v>49</v>
      </c>
      <c r="S195" s="5" t="s">
        <v>49</v>
      </c>
    </row>
    <row r="196" spans="1:19" ht="74.25" customHeight="1">
      <c r="A196" s="5" t="s">
        <v>519</v>
      </c>
      <c r="B196" s="5" t="s">
        <v>546</v>
      </c>
      <c r="C196" s="5" t="s">
        <v>245</v>
      </c>
      <c r="D196" s="5" t="s">
        <v>547</v>
      </c>
      <c r="E196" s="5">
        <v>1991</v>
      </c>
      <c r="F196" s="5">
        <v>1962</v>
      </c>
      <c r="G196" s="5">
        <v>981</v>
      </c>
      <c r="H196" s="5">
        <v>831</v>
      </c>
      <c r="I196" s="5">
        <v>57</v>
      </c>
      <c r="J196" s="5">
        <v>88</v>
      </c>
      <c r="K196" s="5">
        <v>6</v>
      </c>
      <c r="L196" s="5" t="s">
        <v>51</v>
      </c>
      <c r="M196" s="5">
        <v>1</v>
      </c>
      <c r="N196" s="5">
        <v>1</v>
      </c>
      <c r="O196" s="5">
        <v>10</v>
      </c>
      <c r="P196" s="5" t="s">
        <v>550</v>
      </c>
      <c r="Q196" s="5" t="s">
        <v>49</v>
      </c>
      <c r="R196" s="5" t="s">
        <v>49</v>
      </c>
      <c r="S196" s="5" t="s">
        <v>49</v>
      </c>
    </row>
    <row r="197" spans="1:19" ht="74.25" customHeight="1">
      <c r="A197" s="5" t="s">
        <v>519</v>
      </c>
      <c r="B197" s="5" t="s">
        <v>546</v>
      </c>
      <c r="C197" s="5" t="s">
        <v>245</v>
      </c>
      <c r="D197" s="5" t="s">
        <v>547</v>
      </c>
      <c r="E197" s="5">
        <v>1991</v>
      </c>
      <c r="F197" s="5">
        <v>1962</v>
      </c>
      <c r="G197" s="5">
        <v>981</v>
      </c>
      <c r="H197" s="5">
        <v>831</v>
      </c>
      <c r="I197" s="5">
        <v>57</v>
      </c>
      <c r="J197" s="5">
        <v>88</v>
      </c>
      <c r="K197" s="5">
        <v>6</v>
      </c>
      <c r="L197" s="5" t="s">
        <v>51</v>
      </c>
      <c r="M197" s="5">
        <v>1</v>
      </c>
      <c r="N197" s="5">
        <v>0.5</v>
      </c>
      <c r="O197" s="5">
        <v>9</v>
      </c>
      <c r="P197" s="5" t="s">
        <v>550</v>
      </c>
      <c r="Q197" s="5" t="s">
        <v>49</v>
      </c>
      <c r="R197" s="5" t="s">
        <v>49</v>
      </c>
      <c r="S197" s="5" t="s">
        <v>49</v>
      </c>
    </row>
    <row r="198" spans="1:19" ht="74.25" customHeight="1">
      <c r="A198" s="5" t="s">
        <v>519</v>
      </c>
      <c r="B198" s="5" t="s">
        <v>551</v>
      </c>
      <c r="C198" s="5" t="s">
        <v>245</v>
      </c>
      <c r="D198" s="5" t="s">
        <v>552</v>
      </c>
      <c r="E198" s="5" t="s">
        <v>553</v>
      </c>
      <c r="F198" s="5">
        <v>887</v>
      </c>
      <c r="G198" s="5">
        <v>419</v>
      </c>
      <c r="H198" s="5">
        <v>444</v>
      </c>
      <c r="I198" s="5">
        <v>24</v>
      </c>
      <c r="J198" s="5">
        <v>47</v>
      </c>
      <c r="K198" s="5">
        <v>5</v>
      </c>
      <c r="L198" s="5" t="s">
        <v>654</v>
      </c>
      <c r="M198" s="5">
        <v>1</v>
      </c>
      <c r="N198" s="5">
        <v>1</v>
      </c>
      <c r="O198" s="5">
        <v>18</v>
      </c>
      <c r="P198" s="5" t="s">
        <v>554</v>
      </c>
      <c r="Q198" s="5" t="s">
        <v>49</v>
      </c>
      <c r="R198" s="5"/>
      <c r="S198" s="5" t="s">
        <v>49</v>
      </c>
    </row>
    <row r="199" spans="1:19" ht="74.25" customHeight="1">
      <c r="A199" s="5" t="s">
        <v>519</v>
      </c>
      <c r="B199" s="5" t="s">
        <v>551</v>
      </c>
      <c r="C199" s="5" t="s">
        <v>245</v>
      </c>
      <c r="D199" s="5" t="s">
        <v>552</v>
      </c>
      <c r="E199" s="5" t="s">
        <v>553</v>
      </c>
      <c r="F199" s="5">
        <v>887</v>
      </c>
      <c r="G199" s="5">
        <v>419</v>
      </c>
      <c r="H199" s="5">
        <v>444</v>
      </c>
      <c r="I199" s="5">
        <v>24</v>
      </c>
      <c r="J199" s="5">
        <v>47</v>
      </c>
      <c r="K199" s="5">
        <v>5</v>
      </c>
      <c r="L199" s="5" t="s">
        <v>262</v>
      </c>
      <c r="M199" s="5">
        <v>1</v>
      </c>
      <c r="N199" s="5">
        <v>1</v>
      </c>
      <c r="O199" s="5">
        <v>18</v>
      </c>
      <c r="P199" s="5" t="s">
        <v>554</v>
      </c>
      <c r="Q199" s="5" t="s">
        <v>49</v>
      </c>
      <c r="R199" s="5"/>
      <c r="S199" s="5" t="s">
        <v>49</v>
      </c>
    </row>
    <row r="200" spans="1:19" ht="74.25" customHeight="1">
      <c r="A200" s="5" t="s">
        <v>519</v>
      </c>
      <c r="B200" s="5" t="s">
        <v>551</v>
      </c>
      <c r="C200" s="5" t="s">
        <v>245</v>
      </c>
      <c r="D200" s="5" t="s">
        <v>552</v>
      </c>
      <c r="E200" s="5" t="s">
        <v>553</v>
      </c>
      <c r="F200" s="5">
        <v>887</v>
      </c>
      <c r="G200" s="5">
        <v>419</v>
      </c>
      <c r="H200" s="5">
        <v>444</v>
      </c>
      <c r="I200" s="5">
        <v>24</v>
      </c>
      <c r="J200" s="5">
        <v>47</v>
      </c>
      <c r="K200" s="5">
        <v>5</v>
      </c>
      <c r="L200" s="5" t="s">
        <v>51</v>
      </c>
      <c r="M200" s="5">
        <v>1</v>
      </c>
      <c r="N200" s="5">
        <v>0.5</v>
      </c>
      <c r="O200" s="5">
        <v>9</v>
      </c>
      <c r="P200" s="5" t="s">
        <v>555</v>
      </c>
      <c r="Q200" s="5" t="s">
        <v>49</v>
      </c>
      <c r="R200" s="5"/>
      <c r="S200" s="5" t="s">
        <v>49</v>
      </c>
    </row>
    <row r="201" spans="1:19" ht="74.25" customHeight="1">
      <c r="A201" s="5" t="s">
        <v>519</v>
      </c>
      <c r="B201" s="5" t="s">
        <v>551</v>
      </c>
      <c r="C201" s="5" t="s">
        <v>245</v>
      </c>
      <c r="D201" s="5" t="s">
        <v>552</v>
      </c>
      <c r="E201" s="5" t="s">
        <v>553</v>
      </c>
      <c r="F201" s="5">
        <v>887</v>
      </c>
      <c r="G201" s="5">
        <v>419</v>
      </c>
      <c r="H201" s="5">
        <v>444</v>
      </c>
      <c r="I201" s="5">
        <v>24</v>
      </c>
      <c r="J201" s="5">
        <v>47</v>
      </c>
      <c r="K201" s="5">
        <v>5</v>
      </c>
      <c r="L201" s="5" t="s">
        <v>687</v>
      </c>
      <c r="M201" s="5">
        <v>1</v>
      </c>
      <c r="N201" s="5">
        <v>1</v>
      </c>
      <c r="O201" s="5">
        <v>18</v>
      </c>
      <c r="P201" s="5" t="s">
        <v>556</v>
      </c>
      <c r="Q201" s="5" t="s">
        <v>49</v>
      </c>
      <c r="R201" s="5"/>
      <c r="S201" s="5" t="s">
        <v>49</v>
      </c>
    </row>
    <row r="202" spans="1:19" ht="74.25" customHeight="1">
      <c r="A202" s="5" t="s">
        <v>519</v>
      </c>
      <c r="B202" s="5" t="s">
        <v>551</v>
      </c>
      <c r="C202" s="5" t="s">
        <v>245</v>
      </c>
      <c r="D202" s="5" t="s">
        <v>552</v>
      </c>
      <c r="E202" s="5" t="s">
        <v>553</v>
      </c>
      <c r="F202" s="5">
        <v>887</v>
      </c>
      <c r="G202" s="5">
        <v>419</v>
      </c>
      <c r="H202" s="5">
        <v>444</v>
      </c>
      <c r="I202" s="5">
        <v>24</v>
      </c>
      <c r="J202" s="5">
        <v>47</v>
      </c>
      <c r="K202" s="5">
        <v>5</v>
      </c>
      <c r="L202" s="5" t="s">
        <v>47</v>
      </c>
      <c r="M202" s="5">
        <v>1</v>
      </c>
      <c r="N202" s="5">
        <v>1</v>
      </c>
      <c r="O202" s="5">
        <v>18</v>
      </c>
      <c r="P202" s="5" t="s">
        <v>554</v>
      </c>
      <c r="Q202" s="5" t="s">
        <v>49</v>
      </c>
      <c r="R202" s="5"/>
      <c r="S202" s="5" t="s">
        <v>49</v>
      </c>
    </row>
    <row r="203" spans="1:19" ht="74.25" customHeight="1">
      <c r="A203" s="5" t="s">
        <v>519</v>
      </c>
      <c r="B203" s="5" t="s">
        <v>551</v>
      </c>
      <c r="C203" s="5" t="s">
        <v>245</v>
      </c>
      <c r="D203" s="5" t="s">
        <v>552</v>
      </c>
      <c r="E203" s="5" t="s">
        <v>553</v>
      </c>
      <c r="F203" s="5">
        <v>887</v>
      </c>
      <c r="G203" s="5">
        <v>419</v>
      </c>
      <c r="H203" s="5">
        <v>444</v>
      </c>
      <c r="I203" s="5">
        <v>24</v>
      </c>
      <c r="J203" s="5">
        <v>47</v>
      </c>
      <c r="K203" s="5">
        <v>5</v>
      </c>
      <c r="L203" s="5" t="s">
        <v>456</v>
      </c>
      <c r="M203" s="5">
        <v>1</v>
      </c>
      <c r="N203" s="5">
        <v>1</v>
      </c>
      <c r="O203" s="5">
        <v>18</v>
      </c>
      <c r="P203" s="5" t="s">
        <v>554</v>
      </c>
      <c r="Q203" s="5" t="s">
        <v>49</v>
      </c>
      <c r="R203" s="5"/>
      <c r="S203" s="5" t="s">
        <v>49</v>
      </c>
    </row>
    <row r="204" spans="1:19" ht="74.25" customHeight="1">
      <c r="A204" s="5" t="s">
        <v>519</v>
      </c>
      <c r="B204" s="5" t="s">
        <v>551</v>
      </c>
      <c r="C204" s="5" t="s">
        <v>245</v>
      </c>
      <c r="D204" s="5" t="s">
        <v>552</v>
      </c>
      <c r="E204" s="5" t="s">
        <v>553</v>
      </c>
      <c r="F204" s="5">
        <v>887</v>
      </c>
      <c r="G204" s="5">
        <v>419</v>
      </c>
      <c r="H204" s="5">
        <v>444</v>
      </c>
      <c r="I204" s="5">
        <v>24</v>
      </c>
      <c r="J204" s="5">
        <v>47</v>
      </c>
      <c r="K204" s="5">
        <v>5</v>
      </c>
      <c r="L204" s="5" t="s">
        <v>54</v>
      </c>
      <c r="M204" s="5">
        <v>1</v>
      </c>
      <c r="N204" s="5">
        <v>1</v>
      </c>
      <c r="O204" s="5">
        <v>18</v>
      </c>
      <c r="P204" s="5" t="s">
        <v>554</v>
      </c>
      <c r="Q204" s="5" t="s">
        <v>49</v>
      </c>
      <c r="R204" s="5"/>
      <c r="S204" s="5" t="s">
        <v>49</v>
      </c>
    </row>
    <row r="205" spans="1:19" ht="74.25" customHeight="1">
      <c r="A205" s="5" t="s">
        <v>519</v>
      </c>
      <c r="B205" s="5" t="s">
        <v>491</v>
      </c>
      <c r="C205" s="5" t="s">
        <v>245</v>
      </c>
      <c r="D205" s="5" t="s">
        <v>492</v>
      </c>
      <c r="E205" s="5">
        <v>1972</v>
      </c>
      <c r="F205" s="5">
        <v>1434</v>
      </c>
      <c r="G205" s="5">
        <v>611</v>
      </c>
      <c r="H205" s="5">
        <v>676</v>
      </c>
      <c r="I205" s="5">
        <v>147</v>
      </c>
      <c r="J205" s="5">
        <v>66</v>
      </c>
      <c r="K205" s="5">
        <v>5</v>
      </c>
      <c r="L205" s="5" t="s">
        <v>170</v>
      </c>
      <c r="M205" s="5">
        <v>1</v>
      </c>
      <c r="N205" s="5">
        <v>1</v>
      </c>
      <c r="O205" s="5">
        <v>18</v>
      </c>
      <c r="P205" s="5">
        <v>15000</v>
      </c>
      <c r="Q205" s="5"/>
      <c r="R205" s="5"/>
      <c r="S205" s="5" t="s">
        <v>49</v>
      </c>
    </row>
    <row r="206" spans="1:19" ht="74.25" customHeight="1">
      <c r="A206" s="5" t="s">
        <v>519</v>
      </c>
      <c r="B206" s="5" t="s">
        <v>491</v>
      </c>
      <c r="C206" s="5" t="s">
        <v>245</v>
      </c>
      <c r="D206" s="5" t="s">
        <v>492</v>
      </c>
      <c r="E206" s="5">
        <v>1972</v>
      </c>
      <c r="F206" s="5">
        <v>1434</v>
      </c>
      <c r="G206" s="5">
        <v>611</v>
      </c>
      <c r="H206" s="5">
        <v>676</v>
      </c>
      <c r="I206" s="5">
        <v>147</v>
      </c>
      <c r="J206" s="5">
        <v>66</v>
      </c>
      <c r="K206" s="5">
        <v>5</v>
      </c>
      <c r="L206" s="5" t="s">
        <v>47</v>
      </c>
      <c r="M206" s="5">
        <v>1</v>
      </c>
      <c r="N206" s="5">
        <v>1</v>
      </c>
      <c r="O206" s="5">
        <v>18</v>
      </c>
      <c r="P206" s="5">
        <v>15000</v>
      </c>
      <c r="Q206" s="5"/>
      <c r="R206" s="5"/>
      <c r="S206" s="5" t="s">
        <v>49</v>
      </c>
    </row>
    <row r="207" spans="1:19" ht="74.25" customHeight="1">
      <c r="A207" s="5" t="s">
        <v>519</v>
      </c>
      <c r="B207" s="5" t="s">
        <v>491</v>
      </c>
      <c r="C207" s="5" t="s">
        <v>245</v>
      </c>
      <c r="D207" s="5" t="s">
        <v>492</v>
      </c>
      <c r="E207" s="5">
        <v>1972</v>
      </c>
      <c r="F207" s="5">
        <v>1434</v>
      </c>
      <c r="G207" s="5">
        <v>611</v>
      </c>
      <c r="H207" s="5">
        <v>676</v>
      </c>
      <c r="I207" s="5">
        <v>147</v>
      </c>
      <c r="J207" s="5">
        <v>66</v>
      </c>
      <c r="K207" s="5">
        <v>5</v>
      </c>
      <c r="L207" s="5" t="s">
        <v>482</v>
      </c>
      <c r="M207" s="5">
        <v>1</v>
      </c>
      <c r="N207" s="5">
        <v>1</v>
      </c>
      <c r="O207" s="5">
        <v>18</v>
      </c>
      <c r="P207" s="5">
        <v>15000</v>
      </c>
      <c r="Q207" s="5"/>
      <c r="R207" s="5"/>
      <c r="S207" s="5" t="s">
        <v>49</v>
      </c>
    </row>
    <row r="208" spans="1:19" ht="74.25" customHeight="1">
      <c r="A208" s="5" t="s">
        <v>519</v>
      </c>
      <c r="B208" s="5" t="s">
        <v>496</v>
      </c>
      <c r="C208" s="5" t="s">
        <v>245</v>
      </c>
      <c r="D208" s="5" t="s">
        <v>497</v>
      </c>
      <c r="E208" s="5">
        <v>1940</v>
      </c>
      <c r="F208" s="5">
        <v>1409</v>
      </c>
      <c r="G208" s="5">
        <v>539</v>
      </c>
      <c r="H208" s="5">
        <v>722</v>
      </c>
      <c r="I208" s="5">
        <v>148</v>
      </c>
      <c r="J208" s="5">
        <v>77</v>
      </c>
      <c r="K208" s="5">
        <v>7</v>
      </c>
      <c r="L208" s="5" t="s">
        <v>651</v>
      </c>
      <c r="M208" s="5">
        <v>1</v>
      </c>
      <c r="N208" s="5">
        <v>1</v>
      </c>
      <c r="O208" s="5">
        <v>18</v>
      </c>
      <c r="P208" s="5">
        <v>16181</v>
      </c>
      <c r="Q208" s="5" t="s">
        <v>49</v>
      </c>
      <c r="R208" s="5" t="s">
        <v>49</v>
      </c>
      <c r="S208" s="5" t="s">
        <v>49</v>
      </c>
    </row>
    <row r="209" spans="1:19" ht="74.25" customHeight="1">
      <c r="A209" s="5" t="s">
        <v>519</v>
      </c>
      <c r="B209" s="5" t="s">
        <v>498</v>
      </c>
      <c r="C209" s="5" t="s">
        <v>245</v>
      </c>
      <c r="D209" s="5" t="s">
        <v>499</v>
      </c>
      <c r="E209" s="5">
        <v>1965</v>
      </c>
      <c r="F209" s="5">
        <v>1185</v>
      </c>
      <c r="G209" s="5">
        <v>629</v>
      </c>
      <c r="H209" s="5">
        <v>511</v>
      </c>
      <c r="I209" s="5">
        <v>45</v>
      </c>
      <c r="J209" s="5">
        <v>66</v>
      </c>
      <c r="K209" s="5">
        <v>5</v>
      </c>
      <c r="L209" s="5" t="s">
        <v>68</v>
      </c>
      <c r="M209" s="5">
        <v>3</v>
      </c>
      <c r="N209" s="5">
        <v>3</v>
      </c>
      <c r="O209" s="5" t="s">
        <v>500</v>
      </c>
      <c r="P209" s="5" t="s">
        <v>501</v>
      </c>
      <c r="Q209" s="5" t="s">
        <v>49</v>
      </c>
      <c r="R209" s="5" t="s">
        <v>49</v>
      </c>
      <c r="S209" s="5" t="s">
        <v>49</v>
      </c>
    </row>
    <row r="210" spans="1:19" ht="74.25" customHeight="1">
      <c r="A210" s="5" t="s">
        <v>519</v>
      </c>
      <c r="B210" s="5" t="s">
        <v>498</v>
      </c>
      <c r="C210" s="5" t="s">
        <v>245</v>
      </c>
      <c r="D210" s="5" t="s">
        <v>499</v>
      </c>
      <c r="E210" s="5">
        <v>1965</v>
      </c>
      <c r="F210" s="5">
        <v>1185</v>
      </c>
      <c r="G210" s="5">
        <v>629</v>
      </c>
      <c r="H210" s="5">
        <v>511</v>
      </c>
      <c r="I210" s="5">
        <v>45</v>
      </c>
      <c r="J210" s="5">
        <v>66</v>
      </c>
      <c r="K210" s="5">
        <v>5</v>
      </c>
      <c r="L210" s="5" t="s">
        <v>51</v>
      </c>
      <c r="M210" s="5">
        <v>1</v>
      </c>
      <c r="N210" s="5">
        <v>1</v>
      </c>
      <c r="O210" s="5">
        <v>18</v>
      </c>
      <c r="P210" s="5" t="s">
        <v>501</v>
      </c>
      <c r="Q210" s="5" t="s">
        <v>49</v>
      </c>
      <c r="R210" s="5" t="s">
        <v>49</v>
      </c>
      <c r="S210" s="5" t="s">
        <v>49</v>
      </c>
    </row>
    <row r="211" spans="1:19" ht="74.25" customHeight="1">
      <c r="A211" s="5" t="s">
        <v>519</v>
      </c>
      <c r="B211" s="5" t="s">
        <v>535</v>
      </c>
      <c r="C211" s="5" t="s">
        <v>245</v>
      </c>
      <c r="D211" s="5" t="s">
        <v>536</v>
      </c>
      <c r="E211" s="5">
        <v>1959</v>
      </c>
      <c r="F211" s="5">
        <v>922</v>
      </c>
      <c r="G211" s="5">
        <v>402</v>
      </c>
      <c r="H211" s="5">
        <v>466</v>
      </c>
      <c r="I211" s="5">
        <v>52</v>
      </c>
      <c r="J211" s="5">
        <v>47</v>
      </c>
      <c r="K211" s="5">
        <v>3</v>
      </c>
      <c r="L211" s="5" t="s">
        <v>616</v>
      </c>
      <c r="M211" s="5">
        <v>1</v>
      </c>
      <c r="N211" s="5">
        <v>1</v>
      </c>
      <c r="O211" s="5">
        <v>36</v>
      </c>
      <c r="P211" s="5">
        <v>30000</v>
      </c>
      <c r="Q211" s="5" t="s">
        <v>49</v>
      </c>
      <c r="R211" s="5"/>
      <c r="S211" s="5"/>
    </row>
    <row r="212" spans="1:19" ht="74.25" customHeight="1">
      <c r="A212" s="5" t="s">
        <v>519</v>
      </c>
      <c r="B212" s="5" t="s">
        <v>535</v>
      </c>
      <c r="C212" s="5" t="s">
        <v>245</v>
      </c>
      <c r="D212" s="5" t="s">
        <v>536</v>
      </c>
      <c r="E212" s="5">
        <v>1959</v>
      </c>
      <c r="F212" s="5">
        <v>922</v>
      </c>
      <c r="G212" s="5">
        <v>402</v>
      </c>
      <c r="H212" s="5">
        <v>466</v>
      </c>
      <c r="I212" s="5">
        <v>52</v>
      </c>
      <c r="J212" s="5">
        <v>47</v>
      </c>
      <c r="K212" s="5">
        <v>3</v>
      </c>
      <c r="L212" s="5" t="s">
        <v>616</v>
      </c>
      <c r="M212" s="5">
        <v>1</v>
      </c>
      <c r="N212" s="5">
        <v>1</v>
      </c>
      <c r="O212" s="5">
        <v>36</v>
      </c>
      <c r="P212" s="5">
        <v>30000</v>
      </c>
      <c r="Q212" s="5" t="s">
        <v>49</v>
      </c>
      <c r="R212" s="5"/>
      <c r="S212" s="5"/>
    </row>
    <row r="213" spans="1:19" ht="74.25" customHeight="1">
      <c r="A213" s="5" t="s">
        <v>519</v>
      </c>
      <c r="B213" s="5" t="s">
        <v>532</v>
      </c>
      <c r="C213" s="5" t="s">
        <v>245</v>
      </c>
      <c r="D213" s="5" t="s">
        <v>533</v>
      </c>
      <c r="E213" s="5">
        <v>1969</v>
      </c>
      <c r="F213" s="5">
        <v>553</v>
      </c>
      <c r="G213" s="5">
        <v>266</v>
      </c>
      <c r="H213" s="5">
        <v>240</v>
      </c>
      <c r="I213" s="5">
        <v>47</v>
      </c>
      <c r="J213" s="5">
        <v>88</v>
      </c>
      <c r="K213" s="5">
        <v>6</v>
      </c>
      <c r="L213" s="5" t="s">
        <v>651</v>
      </c>
      <c r="M213" s="5">
        <v>2</v>
      </c>
      <c r="N213" s="5">
        <v>2</v>
      </c>
      <c r="O213" s="5">
        <v>36</v>
      </c>
      <c r="P213" s="5">
        <v>23000</v>
      </c>
      <c r="Q213" s="5" t="s">
        <v>49</v>
      </c>
      <c r="R213" s="5" t="s">
        <v>745</v>
      </c>
      <c r="S213" s="5" t="s">
        <v>49</v>
      </c>
    </row>
    <row r="214" spans="1:19" ht="74.25" customHeight="1">
      <c r="A214" s="5" t="s">
        <v>519</v>
      </c>
      <c r="B214" s="5" t="s">
        <v>532</v>
      </c>
      <c r="C214" s="5" t="s">
        <v>245</v>
      </c>
      <c r="D214" s="5" t="s">
        <v>533</v>
      </c>
      <c r="E214" s="5">
        <v>1969</v>
      </c>
      <c r="F214" s="5">
        <v>553</v>
      </c>
      <c r="G214" s="5">
        <v>266</v>
      </c>
      <c r="H214" s="5">
        <v>240</v>
      </c>
      <c r="I214" s="5">
        <v>47</v>
      </c>
      <c r="J214" s="5">
        <v>88</v>
      </c>
      <c r="K214" s="5">
        <v>6</v>
      </c>
      <c r="L214" s="5" t="s">
        <v>534</v>
      </c>
      <c r="M214" s="5">
        <v>2</v>
      </c>
      <c r="N214" s="5">
        <v>2</v>
      </c>
      <c r="O214" s="5">
        <v>36</v>
      </c>
      <c r="P214" s="5">
        <v>14000</v>
      </c>
      <c r="Q214" s="5" t="s">
        <v>49</v>
      </c>
      <c r="R214" s="5" t="s">
        <v>745</v>
      </c>
      <c r="S214" s="5" t="s">
        <v>49</v>
      </c>
    </row>
    <row r="215" spans="1:19" ht="74.25" customHeight="1">
      <c r="A215" s="5" t="s">
        <v>519</v>
      </c>
      <c r="B215" s="5" t="s">
        <v>532</v>
      </c>
      <c r="C215" s="5" t="s">
        <v>245</v>
      </c>
      <c r="D215" s="5" t="s">
        <v>533</v>
      </c>
      <c r="E215" s="5">
        <v>1969</v>
      </c>
      <c r="F215" s="5">
        <v>553</v>
      </c>
      <c r="G215" s="5">
        <v>266</v>
      </c>
      <c r="H215" s="5">
        <v>240</v>
      </c>
      <c r="I215" s="5">
        <v>47</v>
      </c>
      <c r="J215" s="5">
        <v>88</v>
      </c>
      <c r="K215" s="5">
        <v>6</v>
      </c>
      <c r="L215" s="5" t="s">
        <v>54</v>
      </c>
      <c r="M215" s="5">
        <v>2</v>
      </c>
      <c r="N215" s="5">
        <v>2</v>
      </c>
      <c r="O215" s="5">
        <v>18</v>
      </c>
      <c r="P215" s="5">
        <v>23000</v>
      </c>
      <c r="Q215" s="5" t="s">
        <v>49</v>
      </c>
      <c r="R215" s="5" t="s">
        <v>745</v>
      </c>
      <c r="S215" s="5" t="s">
        <v>49</v>
      </c>
    </row>
    <row r="216" spans="1:19" ht="74.25" customHeight="1">
      <c r="A216" s="5" t="s">
        <v>519</v>
      </c>
      <c r="B216" s="5" t="s">
        <v>532</v>
      </c>
      <c r="C216" s="5" t="s">
        <v>245</v>
      </c>
      <c r="D216" s="5" t="s">
        <v>533</v>
      </c>
      <c r="E216" s="5">
        <v>1969</v>
      </c>
      <c r="F216" s="5">
        <v>553</v>
      </c>
      <c r="G216" s="5">
        <v>266</v>
      </c>
      <c r="H216" s="5">
        <v>240</v>
      </c>
      <c r="I216" s="5">
        <v>47</v>
      </c>
      <c r="J216" s="5">
        <v>88</v>
      </c>
      <c r="K216" s="5">
        <v>6</v>
      </c>
      <c r="L216" s="5" t="s">
        <v>262</v>
      </c>
      <c r="M216" s="5">
        <v>1</v>
      </c>
      <c r="N216" s="5">
        <v>1</v>
      </c>
      <c r="O216" s="5">
        <v>36</v>
      </c>
      <c r="P216" s="5">
        <v>20000</v>
      </c>
      <c r="Q216" s="5" t="s">
        <v>49</v>
      </c>
      <c r="R216" s="5" t="s">
        <v>745</v>
      </c>
      <c r="S216" s="5" t="s">
        <v>49</v>
      </c>
    </row>
    <row r="217" spans="1:19" ht="74.25" customHeight="1">
      <c r="A217" s="5" t="s">
        <v>519</v>
      </c>
      <c r="B217" s="5" t="s">
        <v>535</v>
      </c>
      <c r="C217" s="5" t="s">
        <v>245</v>
      </c>
      <c r="D217" s="5" t="s">
        <v>536</v>
      </c>
      <c r="E217" s="5">
        <v>1959</v>
      </c>
      <c r="F217" s="5">
        <v>922</v>
      </c>
      <c r="G217" s="5">
        <v>402</v>
      </c>
      <c r="H217" s="5">
        <v>466</v>
      </c>
      <c r="I217" s="5">
        <v>52</v>
      </c>
      <c r="J217" s="5">
        <v>47</v>
      </c>
      <c r="K217" s="5">
        <v>3</v>
      </c>
      <c r="L217" s="5" t="s">
        <v>655</v>
      </c>
      <c r="M217" s="5">
        <v>1</v>
      </c>
      <c r="N217" s="5">
        <v>1</v>
      </c>
      <c r="O217" s="5">
        <v>18</v>
      </c>
      <c r="P217" s="5">
        <v>28000</v>
      </c>
      <c r="Q217" s="5" t="s">
        <v>49</v>
      </c>
      <c r="R217" s="5"/>
      <c r="S217" s="5"/>
    </row>
    <row r="218" spans="1:19" ht="74.25" customHeight="1">
      <c r="A218" s="5" t="s">
        <v>519</v>
      </c>
      <c r="B218" s="5" t="s">
        <v>535</v>
      </c>
      <c r="C218" s="5" t="s">
        <v>245</v>
      </c>
      <c r="D218" s="5" t="s">
        <v>536</v>
      </c>
      <c r="E218" s="5">
        <v>1959</v>
      </c>
      <c r="F218" s="5">
        <v>922</v>
      </c>
      <c r="G218" s="5">
        <v>402</v>
      </c>
      <c r="H218" s="5">
        <v>466</v>
      </c>
      <c r="I218" s="5">
        <v>52</v>
      </c>
      <c r="J218" s="5">
        <v>47</v>
      </c>
      <c r="K218" s="5">
        <v>3</v>
      </c>
      <c r="L218" s="5" t="s">
        <v>399</v>
      </c>
      <c r="M218" s="5">
        <v>1</v>
      </c>
      <c r="N218" s="5">
        <v>1</v>
      </c>
      <c r="O218" s="5">
        <v>18</v>
      </c>
      <c r="P218" s="5">
        <v>27000</v>
      </c>
      <c r="Q218" s="5" t="s">
        <v>49</v>
      </c>
      <c r="R218" s="5"/>
      <c r="S218" s="5"/>
    </row>
    <row r="219" spans="1:19" ht="74.25" customHeight="1">
      <c r="A219" s="5" t="s">
        <v>519</v>
      </c>
      <c r="B219" s="5" t="s">
        <v>535</v>
      </c>
      <c r="C219" s="5" t="s">
        <v>245</v>
      </c>
      <c r="D219" s="5" t="s">
        <v>536</v>
      </c>
      <c r="E219" s="5">
        <v>1959</v>
      </c>
      <c r="F219" s="5">
        <v>922</v>
      </c>
      <c r="G219" s="5">
        <v>402</v>
      </c>
      <c r="H219" s="5">
        <v>466</v>
      </c>
      <c r="I219" s="5">
        <v>52</v>
      </c>
      <c r="J219" s="5">
        <v>47</v>
      </c>
      <c r="K219" s="5">
        <v>3</v>
      </c>
      <c r="L219" s="5" t="s">
        <v>687</v>
      </c>
      <c r="M219" s="5">
        <v>1</v>
      </c>
      <c r="N219" s="5">
        <v>1</v>
      </c>
      <c r="O219" s="5">
        <v>18</v>
      </c>
      <c r="P219" s="5">
        <v>25000</v>
      </c>
      <c r="Q219" s="5" t="s">
        <v>49</v>
      </c>
      <c r="R219" s="5"/>
      <c r="S219" s="5"/>
    </row>
    <row r="220" spans="1:19" ht="74.25" customHeight="1">
      <c r="A220" s="5" t="s">
        <v>519</v>
      </c>
      <c r="B220" s="5" t="s">
        <v>573</v>
      </c>
      <c r="C220" s="5" t="s">
        <v>245</v>
      </c>
      <c r="D220" s="5" t="s">
        <v>574</v>
      </c>
      <c r="E220" s="5">
        <v>1973</v>
      </c>
      <c r="F220" s="5">
        <v>183</v>
      </c>
      <c r="G220" s="5">
        <v>98</v>
      </c>
      <c r="H220" s="5">
        <v>69</v>
      </c>
      <c r="I220" s="5">
        <v>16</v>
      </c>
      <c r="J220" s="5">
        <v>26</v>
      </c>
      <c r="K220" s="5">
        <v>2</v>
      </c>
      <c r="L220" s="5" t="s">
        <v>682</v>
      </c>
      <c r="M220" s="5">
        <v>2</v>
      </c>
      <c r="N220" s="5">
        <v>2</v>
      </c>
      <c r="O220" s="5">
        <v>36</v>
      </c>
      <c r="P220" s="5">
        <v>16000</v>
      </c>
      <c r="Q220" s="5"/>
      <c r="R220" s="5" t="s">
        <v>776</v>
      </c>
      <c r="S220" s="5"/>
    </row>
    <row r="221" spans="1:19" ht="74.25" customHeight="1">
      <c r="A221" s="5" t="s">
        <v>519</v>
      </c>
      <c r="B221" s="5" t="s">
        <v>573</v>
      </c>
      <c r="C221" s="5" t="s">
        <v>245</v>
      </c>
      <c r="D221" s="5" t="s">
        <v>574</v>
      </c>
      <c r="E221" s="5">
        <v>1973</v>
      </c>
      <c r="F221" s="5">
        <v>183</v>
      </c>
      <c r="G221" s="5">
        <v>98</v>
      </c>
      <c r="H221" s="5">
        <v>69</v>
      </c>
      <c r="I221" s="5">
        <v>16</v>
      </c>
      <c r="J221" s="5">
        <v>26</v>
      </c>
      <c r="K221" s="5">
        <v>2</v>
      </c>
      <c r="L221" s="5" t="s">
        <v>262</v>
      </c>
      <c r="M221" s="5">
        <v>5</v>
      </c>
      <c r="N221" s="5">
        <v>5.19</v>
      </c>
      <c r="O221" s="5">
        <v>90</v>
      </c>
      <c r="P221" s="5">
        <v>16000</v>
      </c>
      <c r="Q221" s="5"/>
      <c r="R221" s="5" t="s">
        <v>776</v>
      </c>
      <c r="S221" s="5"/>
    </row>
    <row r="222" spans="1:19" ht="74.25" customHeight="1">
      <c r="A222" s="5" t="s">
        <v>519</v>
      </c>
      <c r="B222" s="5" t="s">
        <v>573</v>
      </c>
      <c r="C222" s="5" t="s">
        <v>245</v>
      </c>
      <c r="D222" s="5" t="s">
        <v>574</v>
      </c>
      <c r="E222" s="5">
        <v>1973</v>
      </c>
      <c r="F222" s="5">
        <v>183</v>
      </c>
      <c r="G222" s="5">
        <v>98</v>
      </c>
      <c r="H222" s="5">
        <v>69</v>
      </c>
      <c r="I222" s="5">
        <v>16</v>
      </c>
      <c r="J222" s="5">
        <v>26</v>
      </c>
      <c r="K222" s="5">
        <v>2</v>
      </c>
      <c r="L222" s="5" t="s">
        <v>451</v>
      </c>
      <c r="M222" s="5">
        <v>1</v>
      </c>
      <c r="N222" s="5">
        <v>1</v>
      </c>
      <c r="O222" s="5">
        <v>18</v>
      </c>
      <c r="P222" s="5">
        <v>16000</v>
      </c>
      <c r="Q222" s="5"/>
      <c r="R222" s="5" t="s">
        <v>776</v>
      </c>
      <c r="S222" s="5"/>
    </row>
    <row r="223" spans="1:19" ht="74.25" customHeight="1">
      <c r="A223" s="5" t="s">
        <v>519</v>
      </c>
      <c r="B223" s="5" t="s">
        <v>520</v>
      </c>
      <c r="C223" s="5" t="s">
        <v>245</v>
      </c>
      <c r="D223" s="5" t="s">
        <v>521</v>
      </c>
      <c r="E223" s="5">
        <v>1963</v>
      </c>
      <c r="F223" s="5">
        <v>292</v>
      </c>
      <c r="G223" s="5">
        <v>140</v>
      </c>
      <c r="H223" s="5">
        <v>152</v>
      </c>
      <c r="I223" s="5" t="s">
        <v>42</v>
      </c>
      <c r="J223" s="5">
        <v>11</v>
      </c>
      <c r="K223" s="5">
        <v>3</v>
      </c>
      <c r="L223" s="5" t="s">
        <v>170</v>
      </c>
      <c r="M223" s="5">
        <v>1</v>
      </c>
      <c r="N223" s="5">
        <v>1.5</v>
      </c>
      <c r="O223" s="5">
        <v>27</v>
      </c>
      <c r="P223" s="5">
        <v>30000</v>
      </c>
      <c r="Q223" s="5" t="s">
        <v>49</v>
      </c>
      <c r="R223" s="5" t="s">
        <v>745</v>
      </c>
      <c r="S223" s="5" t="s">
        <v>49</v>
      </c>
    </row>
    <row r="224" spans="1:19" ht="74.25" customHeight="1">
      <c r="A224" s="5" t="s">
        <v>519</v>
      </c>
      <c r="B224" s="5" t="s">
        <v>520</v>
      </c>
      <c r="C224" s="5" t="s">
        <v>245</v>
      </c>
      <c r="D224" s="5" t="s">
        <v>521</v>
      </c>
      <c r="E224" s="5">
        <v>1963</v>
      </c>
      <c r="F224" s="5">
        <v>292</v>
      </c>
      <c r="G224" s="5">
        <v>140</v>
      </c>
      <c r="H224" s="5">
        <v>152</v>
      </c>
      <c r="I224" s="5" t="s">
        <v>42</v>
      </c>
      <c r="J224" s="5">
        <v>11</v>
      </c>
      <c r="K224" s="5">
        <v>3</v>
      </c>
      <c r="L224" s="5" t="s">
        <v>513</v>
      </c>
      <c r="M224" s="5">
        <v>1</v>
      </c>
      <c r="N224" s="5">
        <v>1</v>
      </c>
      <c r="O224" s="5">
        <v>18</v>
      </c>
      <c r="P224" s="5">
        <v>20000</v>
      </c>
      <c r="Q224" s="5" t="s">
        <v>49</v>
      </c>
      <c r="R224" s="5" t="s">
        <v>745</v>
      </c>
      <c r="S224" s="5" t="s">
        <v>49</v>
      </c>
    </row>
    <row r="225" spans="1:19" ht="74.25" customHeight="1">
      <c r="A225" s="5" t="s">
        <v>519</v>
      </c>
      <c r="B225" s="5" t="s">
        <v>520</v>
      </c>
      <c r="C225" s="5" t="s">
        <v>245</v>
      </c>
      <c r="D225" s="5" t="s">
        <v>521</v>
      </c>
      <c r="E225" s="5">
        <v>1963</v>
      </c>
      <c r="F225" s="5">
        <v>292</v>
      </c>
      <c r="G225" s="5">
        <v>140</v>
      </c>
      <c r="H225" s="5">
        <v>152</v>
      </c>
      <c r="I225" s="5" t="s">
        <v>42</v>
      </c>
      <c r="J225" s="5">
        <v>11</v>
      </c>
      <c r="K225" s="5">
        <v>3</v>
      </c>
      <c r="L225" s="5" t="s">
        <v>648</v>
      </c>
      <c r="M225" s="5">
        <v>1</v>
      </c>
      <c r="N225" s="5">
        <v>0.5</v>
      </c>
      <c r="O225" s="5">
        <v>9</v>
      </c>
      <c r="P225" s="5">
        <v>10000</v>
      </c>
      <c r="Q225" s="5" t="s">
        <v>49</v>
      </c>
      <c r="R225" s="5" t="s">
        <v>745</v>
      </c>
      <c r="S225" s="5" t="s">
        <v>49</v>
      </c>
    </row>
    <row r="226" spans="1:19" ht="74.25" customHeight="1">
      <c r="A226" s="5" t="s">
        <v>519</v>
      </c>
      <c r="B226" s="5" t="s">
        <v>520</v>
      </c>
      <c r="C226" s="5" t="s">
        <v>245</v>
      </c>
      <c r="D226" s="5" t="s">
        <v>521</v>
      </c>
      <c r="E226" s="5">
        <v>1963</v>
      </c>
      <c r="F226" s="5">
        <v>292</v>
      </c>
      <c r="G226" s="5">
        <v>140</v>
      </c>
      <c r="H226" s="5">
        <v>152</v>
      </c>
      <c r="I226" s="5" t="s">
        <v>42</v>
      </c>
      <c r="J226" s="5">
        <v>11</v>
      </c>
      <c r="K226" s="5">
        <v>3</v>
      </c>
      <c r="L226" s="5" t="s">
        <v>656</v>
      </c>
      <c r="M226" s="5">
        <v>1</v>
      </c>
      <c r="N226" s="5">
        <v>1</v>
      </c>
      <c r="O226" s="5">
        <v>18</v>
      </c>
      <c r="P226" s="5">
        <v>20000</v>
      </c>
      <c r="Q226" s="5" t="s">
        <v>49</v>
      </c>
      <c r="R226" s="5" t="s">
        <v>745</v>
      </c>
      <c r="S226" s="5" t="s">
        <v>49</v>
      </c>
    </row>
    <row r="227" spans="1:19" ht="74.25" customHeight="1">
      <c r="A227" s="5" t="s">
        <v>643</v>
      </c>
      <c r="B227" s="5" t="s">
        <v>387</v>
      </c>
      <c r="C227" s="5" t="s">
        <v>245</v>
      </c>
      <c r="D227" s="5" t="s">
        <v>388</v>
      </c>
      <c r="E227" s="5">
        <v>1962</v>
      </c>
      <c r="F227" s="5">
        <f>SUM(G227:I227)</f>
        <v>700</v>
      </c>
      <c r="G227" s="5">
        <v>250</v>
      </c>
      <c r="H227" s="5">
        <v>300</v>
      </c>
      <c r="I227" s="5">
        <v>150</v>
      </c>
      <c r="J227" s="5">
        <v>36</v>
      </c>
      <c r="K227" s="5">
        <v>3</v>
      </c>
      <c r="L227" s="5" t="s">
        <v>54</v>
      </c>
      <c r="M227" s="5">
        <v>1</v>
      </c>
      <c r="N227" s="5">
        <v>1</v>
      </c>
      <c r="O227" s="5">
        <v>22</v>
      </c>
      <c r="P227" s="5">
        <v>25000</v>
      </c>
      <c r="Q227" s="5" t="s">
        <v>49</v>
      </c>
      <c r="R227" s="5" t="s">
        <v>49</v>
      </c>
      <c r="S227" s="5" t="s">
        <v>289</v>
      </c>
    </row>
    <row r="228" spans="1:19" ht="74.25" customHeight="1">
      <c r="A228" s="5" t="s">
        <v>643</v>
      </c>
      <c r="B228" s="5" t="s">
        <v>389</v>
      </c>
      <c r="C228" s="5" t="s">
        <v>245</v>
      </c>
      <c r="D228" s="5" t="s">
        <v>390</v>
      </c>
      <c r="E228" s="5">
        <v>1958</v>
      </c>
      <c r="F228" s="5">
        <v>812</v>
      </c>
      <c r="G228" s="5">
        <v>354</v>
      </c>
      <c r="H228" s="5">
        <v>400</v>
      </c>
      <c r="I228" s="5">
        <v>58</v>
      </c>
      <c r="J228" s="5">
        <v>34</v>
      </c>
      <c r="K228" s="5">
        <v>3</v>
      </c>
      <c r="L228" s="5" t="s">
        <v>47</v>
      </c>
      <c r="M228" s="5">
        <v>1</v>
      </c>
      <c r="N228" s="5">
        <v>1</v>
      </c>
      <c r="O228" s="5">
        <v>18</v>
      </c>
      <c r="P228" s="5" t="s">
        <v>176</v>
      </c>
      <c r="Q228" s="5" t="s">
        <v>49</v>
      </c>
      <c r="R228" s="5" t="s">
        <v>49</v>
      </c>
      <c r="S228" s="5" t="s">
        <v>49</v>
      </c>
    </row>
    <row r="229" spans="1:19" ht="74.25" customHeight="1">
      <c r="A229" s="5" t="s">
        <v>643</v>
      </c>
      <c r="B229" s="5" t="s">
        <v>389</v>
      </c>
      <c r="C229" s="5" t="s">
        <v>245</v>
      </c>
      <c r="D229" s="5" t="s">
        <v>390</v>
      </c>
      <c r="E229" s="5">
        <v>1958</v>
      </c>
      <c r="F229" s="5">
        <v>812</v>
      </c>
      <c r="G229" s="5">
        <v>354</v>
      </c>
      <c r="H229" s="5">
        <v>400</v>
      </c>
      <c r="I229" s="5">
        <v>58</v>
      </c>
      <c r="J229" s="5">
        <v>34</v>
      </c>
      <c r="K229" s="5">
        <v>3</v>
      </c>
      <c r="L229" s="5" t="s">
        <v>513</v>
      </c>
      <c r="M229" s="5">
        <v>1</v>
      </c>
      <c r="N229" s="5">
        <v>1</v>
      </c>
      <c r="O229" s="5">
        <v>18</v>
      </c>
      <c r="P229" s="5" t="s">
        <v>176</v>
      </c>
      <c r="Q229" s="5" t="s">
        <v>49</v>
      </c>
      <c r="R229" s="5" t="s">
        <v>49</v>
      </c>
      <c r="S229" s="5" t="s">
        <v>49</v>
      </c>
    </row>
    <row r="230" spans="1:19" ht="74.25" customHeight="1">
      <c r="A230" s="5" t="s">
        <v>643</v>
      </c>
      <c r="B230" s="5" t="s">
        <v>389</v>
      </c>
      <c r="C230" s="5" t="s">
        <v>245</v>
      </c>
      <c r="D230" s="5" t="s">
        <v>390</v>
      </c>
      <c r="E230" s="5">
        <v>1958</v>
      </c>
      <c r="F230" s="5">
        <v>812</v>
      </c>
      <c r="G230" s="5">
        <v>354</v>
      </c>
      <c r="H230" s="5">
        <v>400</v>
      </c>
      <c r="I230" s="5">
        <v>58</v>
      </c>
      <c r="J230" s="5">
        <v>34</v>
      </c>
      <c r="K230" s="5">
        <v>3</v>
      </c>
      <c r="L230" s="5" t="s">
        <v>399</v>
      </c>
      <c r="M230" s="5">
        <v>1</v>
      </c>
      <c r="N230" s="5">
        <v>1</v>
      </c>
      <c r="O230" s="5">
        <v>18</v>
      </c>
      <c r="P230" s="5" t="s">
        <v>176</v>
      </c>
      <c r="Q230" s="5" t="s">
        <v>49</v>
      </c>
      <c r="R230" s="5" t="s">
        <v>49</v>
      </c>
      <c r="S230" s="5" t="s">
        <v>49</v>
      </c>
    </row>
    <row r="231" spans="1:19" ht="74.25" customHeight="1">
      <c r="A231" s="5" t="s">
        <v>643</v>
      </c>
      <c r="B231" s="5" t="s">
        <v>395</v>
      </c>
      <c r="C231" s="5" t="s">
        <v>245</v>
      </c>
      <c r="D231" s="5" t="s">
        <v>396</v>
      </c>
      <c r="E231" s="5">
        <v>2000</v>
      </c>
      <c r="F231" s="5">
        <v>1455</v>
      </c>
      <c r="G231" s="5">
        <v>0</v>
      </c>
      <c r="H231" s="5">
        <v>1280</v>
      </c>
      <c r="I231" s="5">
        <v>175</v>
      </c>
      <c r="J231" s="5">
        <v>71</v>
      </c>
      <c r="K231" s="5">
        <v>7</v>
      </c>
      <c r="L231" s="5" t="s">
        <v>47</v>
      </c>
      <c r="M231" s="5">
        <v>1</v>
      </c>
      <c r="N231" s="5">
        <v>1</v>
      </c>
      <c r="O231" s="5">
        <v>18</v>
      </c>
      <c r="P231" s="5">
        <v>17363</v>
      </c>
      <c r="Q231" s="5" t="s">
        <v>49</v>
      </c>
      <c r="R231" s="5"/>
      <c r="S231" s="5" t="s">
        <v>289</v>
      </c>
    </row>
    <row r="232" spans="1:19" ht="74.25" customHeight="1">
      <c r="A232" s="5" t="s">
        <v>643</v>
      </c>
      <c r="B232" s="5" t="s">
        <v>395</v>
      </c>
      <c r="C232" s="5" t="s">
        <v>245</v>
      </c>
      <c r="D232" s="5" t="s">
        <v>440</v>
      </c>
      <c r="E232" s="5">
        <v>2000</v>
      </c>
      <c r="F232" s="5">
        <v>1455</v>
      </c>
      <c r="G232" s="5">
        <v>0</v>
      </c>
      <c r="H232" s="5">
        <v>1280</v>
      </c>
      <c r="I232" s="5">
        <v>175</v>
      </c>
      <c r="J232" s="5">
        <v>71</v>
      </c>
      <c r="K232" s="5">
        <v>7</v>
      </c>
      <c r="L232" s="5" t="s">
        <v>257</v>
      </c>
      <c r="M232" s="5">
        <v>1</v>
      </c>
      <c r="N232" s="5">
        <v>1</v>
      </c>
      <c r="O232" s="5">
        <v>18</v>
      </c>
      <c r="P232" s="5">
        <v>17363</v>
      </c>
      <c r="Q232" s="5" t="s">
        <v>49</v>
      </c>
      <c r="R232" s="5"/>
      <c r="S232" s="5" t="s">
        <v>289</v>
      </c>
    </row>
    <row r="233" spans="1:19" ht="74.25" customHeight="1">
      <c r="A233" s="5" t="s">
        <v>643</v>
      </c>
      <c r="B233" s="5" t="s">
        <v>395</v>
      </c>
      <c r="C233" s="5" t="s">
        <v>245</v>
      </c>
      <c r="D233" s="5" t="s">
        <v>441</v>
      </c>
      <c r="E233" s="5">
        <v>2000</v>
      </c>
      <c r="F233" s="5">
        <v>1455</v>
      </c>
      <c r="G233" s="5">
        <v>0</v>
      </c>
      <c r="H233" s="5">
        <v>1280</v>
      </c>
      <c r="I233" s="5">
        <v>175</v>
      </c>
      <c r="J233" s="5">
        <v>71</v>
      </c>
      <c r="K233" s="5">
        <v>7</v>
      </c>
      <c r="L233" s="5" t="s">
        <v>397</v>
      </c>
      <c r="M233" s="5">
        <v>1</v>
      </c>
      <c r="N233" s="5">
        <v>1</v>
      </c>
      <c r="O233" s="5">
        <v>18</v>
      </c>
      <c r="P233" s="5">
        <v>17363</v>
      </c>
      <c r="Q233" s="5" t="s">
        <v>49</v>
      </c>
      <c r="R233" s="5"/>
      <c r="S233" s="5" t="s">
        <v>289</v>
      </c>
    </row>
    <row r="234" spans="1:19" ht="74.25" customHeight="1">
      <c r="A234" s="5" t="s">
        <v>643</v>
      </c>
      <c r="B234" s="5" t="s">
        <v>395</v>
      </c>
      <c r="C234" s="5" t="s">
        <v>245</v>
      </c>
      <c r="D234" s="5" t="s">
        <v>442</v>
      </c>
      <c r="E234" s="5">
        <v>2000</v>
      </c>
      <c r="F234" s="5">
        <v>1455</v>
      </c>
      <c r="G234" s="5">
        <v>0</v>
      </c>
      <c r="H234" s="5">
        <v>1280</v>
      </c>
      <c r="I234" s="5">
        <v>175</v>
      </c>
      <c r="J234" s="5">
        <v>71</v>
      </c>
      <c r="K234" s="5">
        <v>7</v>
      </c>
      <c r="L234" s="5" t="s">
        <v>398</v>
      </c>
      <c r="M234" s="5">
        <v>1</v>
      </c>
      <c r="N234" s="5">
        <v>1</v>
      </c>
      <c r="O234" s="5">
        <v>18</v>
      </c>
      <c r="P234" s="5">
        <v>17363</v>
      </c>
      <c r="Q234" s="5" t="s">
        <v>49</v>
      </c>
      <c r="R234" s="5"/>
      <c r="S234" s="5" t="s">
        <v>289</v>
      </c>
    </row>
    <row r="235" spans="1:19" ht="74.25" customHeight="1">
      <c r="A235" s="5" t="s">
        <v>643</v>
      </c>
      <c r="B235" s="5" t="s">
        <v>389</v>
      </c>
      <c r="C235" s="5" t="s">
        <v>245</v>
      </c>
      <c r="D235" s="5" t="s">
        <v>390</v>
      </c>
      <c r="E235" s="5">
        <v>1958</v>
      </c>
      <c r="F235" s="5">
        <v>812</v>
      </c>
      <c r="G235" s="5">
        <v>354</v>
      </c>
      <c r="H235" s="5">
        <v>400</v>
      </c>
      <c r="I235" s="5">
        <v>58</v>
      </c>
      <c r="J235" s="5">
        <v>34</v>
      </c>
      <c r="K235" s="5">
        <v>3</v>
      </c>
      <c r="L235" s="5" t="s">
        <v>679</v>
      </c>
      <c r="M235" s="5">
        <v>1</v>
      </c>
      <c r="N235" s="5">
        <v>1</v>
      </c>
      <c r="O235" s="5">
        <v>40</v>
      </c>
      <c r="P235" s="5">
        <v>45000</v>
      </c>
      <c r="Q235" s="5" t="s">
        <v>49</v>
      </c>
      <c r="R235" s="5" t="s">
        <v>49</v>
      </c>
      <c r="S235" s="5" t="s">
        <v>49</v>
      </c>
    </row>
    <row r="236" spans="1:19" ht="74.25" customHeight="1">
      <c r="A236" s="5" t="s">
        <v>643</v>
      </c>
      <c r="B236" s="5" t="s">
        <v>395</v>
      </c>
      <c r="C236" s="5" t="s">
        <v>245</v>
      </c>
      <c r="D236" s="5" t="s">
        <v>443</v>
      </c>
      <c r="E236" s="5">
        <v>2000</v>
      </c>
      <c r="F236" s="5">
        <v>1455</v>
      </c>
      <c r="G236" s="5">
        <v>0</v>
      </c>
      <c r="H236" s="5">
        <v>1280</v>
      </c>
      <c r="I236" s="5">
        <v>175</v>
      </c>
      <c r="J236" s="5">
        <v>71</v>
      </c>
      <c r="K236" s="5">
        <v>7</v>
      </c>
      <c r="L236" s="5" t="s">
        <v>513</v>
      </c>
      <c r="M236" s="5">
        <v>1</v>
      </c>
      <c r="N236" s="5">
        <v>1</v>
      </c>
      <c r="O236" s="5">
        <v>18</v>
      </c>
      <c r="P236" s="5">
        <v>17363</v>
      </c>
      <c r="Q236" s="5" t="s">
        <v>49</v>
      </c>
      <c r="R236" s="5"/>
      <c r="S236" s="5" t="s">
        <v>289</v>
      </c>
    </row>
    <row r="237" spans="1:19" ht="74.25" customHeight="1">
      <c r="A237" s="5" t="s">
        <v>643</v>
      </c>
      <c r="B237" s="5" t="s">
        <v>395</v>
      </c>
      <c r="C237" s="5" t="s">
        <v>245</v>
      </c>
      <c r="D237" s="5" t="s">
        <v>444</v>
      </c>
      <c r="E237" s="5">
        <v>2000</v>
      </c>
      <c r="F237" s="5">
        <v>1455</v>
      </c>
      <c r="G237" s="5">
        <v>0</v>
      </c>
      <c r="H237" s="5">
        <v>1280</v>
      </c>
      <c r="I237" s="5">
        <v>175</v>
      </c>
      <c r="J237" s="5">
        <v>71</v>
      </c>
      <c r="K237" s="5">
        <v>7</v>
      </c>
      <c r="L237" s="5" t="s">
        <v>399</v>
      </c>
      <c r="M237" s="5">
        <v>1</v>
      </c>
      <c r="N237" s="5">
        <v>1</v>
      </c>
      <c r="O237" s="5">
        <v>20</v>
      </c>
      <c r="P237" s="5">
        <v>17363</v>
      </c>
      <c r="Q237" s="5" t="s">
        <v>49</v>
      </c>
      <c r="R237" s="5"/>
      <c r="S237" s="5" t="s">
        <v>289</v>
      </c>
    </row>
    <row r="238" spans="1:19" ht="74.25" customHeight="1">
      <c r="A238" s="5" t="s">
        <v>643</v>
      </c>
      <c r="B238" s="5" t="s">
        <v>400</v>
      </c>
      <c r="C238" s="5" t="s">
        <v>245</v>
      </c>
      <c r="D238" s="5" t="s">
        <v>401</v>
      </c>
      <c r="E238" s="5">
        <v>1977</v>
      </c>
      <c r="F238" s="5">
        <f>G238+H238+I238</f>
        <v>899</v>
      </c>
      <c r="G238" s="5">
        <v>427</v>
      </c>
      <c r="H238" s="5">
        <v>425</v>
      </c>
      <c r="I238" s="5">
        <v>47</v>
      </c>
      <c r="J238" s="5">
        <v>47</v>
      </c>
      <c r="K238" s="5">
        <v>5</v>
      </c>
      <c r="L238" s="5" t="s">
        <v>68</v>
      </c>
      <c r="M238" s="5">
        <v>1</v>
      </c>
      <c r="N238" s="5">
        <v>0.1</v>
      </c>
      <c r="O238" s="5" t="s">
        <v>402</v>
      </c>
      <c r="P238" s="5">
        <v>1736.3</v>
      </c>
      <c r="Q238" s="5"/>
      <c r="R238" s="5" t="s">
        <v>49</v>
      </c>
      <c r="S238" s="5" t="s">
        <v>49</v>
      </c>
    </row>
    <row r="239" spans="1:19" ht="74.25" customHeight="1">
      <c r="A239" s="5" t="s">
        <v>643</v>
      </c>
      <c r="B239" s="5" t="s">
        <v>403</v>
      </c>
      <c r="C239" s="5" t="s">
        <v>245</v>
      </c>
      <c r="D239" s="5" t="s">
        <v>404</v>
      </c>
      <c r="E239" s="5">
        <v>1966</v>
      </c>
      <c r="F239" s="5">
        <v>192</v>
      </c>
      <c r="G239" s="5">
        <v>127</v>
      </c>
      <c r="H239" s="5">
        <v>63</v>
      </c>
      <c r="I239" s="5">
        <v>2</v>
      </c>
      <c r="J239" s="5">
        <v>41</v>
      </c>
      <c r="K239" s="5">
        <v>3</v>
      </c>
      <c r="L239" s="5" t="s">
        <v>68</v>
      </c>
      <c r="M239" s="5">
        <v>1</v>
      </c>
      <c r="N239" s="5">
        <v>1</v>
      </c>
      <c r="O239" s="5">
        <v>18</v>
      </c>
      <c r="P239" s="5">
        <v>17363</v>
      </c>
      <c r="Q239" s="5"/>
      <c r="R239" s="5"/>
      <c r="S239" s="5" t="s">
        <v>49</v>
      </c>
    </row>
    <row r="240" spans="1:19" ht="74.25" customHeight="1">
      <c r="A240" s="5" t="s">
        <v>643</v>
      </c>
      <c r="B240" s="5" t="s">
        <v>405</v>
      </c>
      <c r="C240" s="5" t="s">
        <v>245</v>
      </c>
      <c r="D240" s="5" t="s">
        <v>406</v>
      </c>
      <c r="E240" s="5">
        <v>1968</v>
      </c>
      <c r="F240" s="5">
        <v>846</v>
      </c>
      <c r="G240" s="5">
        <v>344</v>
      </c>
      <c r="H240" s="5">
        <v>456</v>
      </c>
      <c r="I240" s="5">
        <v>46</v>
      </c>
      <c r="J240" s="5">
        <v>37</v>
      </c>
      <c r="K240" s="5">
        <v>5</v>
      </c>
      <c r="L240" s="5" t="s">
        <v>47</v>
      </c>
      <c r="M240" s="5">
        <v>1</v>
      </c>
      <c r="N240" s="5">
        <v>1</v>
      </c>
      <c r="O240" s="5">
        <v>18</v>
      </c>
      <c r="P240" s="5" t="s">
        <v>407</v>
      </c>
      <c r="Q240" s="5" t="s">
        <v>49</v>
      </c>
      <c r="R240" s="5" t="s">
        <v>49</v>
      </c>
      <c r="S240" s="5" t="s">
        <v>49</v>
      </c>
    </row>
    <row r="241" spans="1:19" ht="74.25" customHeight="1">
      <c r="A241" s="5" t="s">
        <v>643</v>
      </c>
      <c r="B241" s="5" t="s">
        <v>405</v>
      </c>
      <c r="C241" s="5" t="s">
        <v>245</v>
      </c>
      <c r="D241" s="5" t="s">
        <v>406</v>
      </c>
      <c r="E241" s="5">
        <v>1968</v>
      </c>
      <c r="F241" s="5">
        <v>846</v>
      </c>
      <c r="G241" s="5">
        <v>344</v>
      </c>
      <c r="H241" s="5">
        <v>456</v>
      </c>
      <c r="I241" s="5">
        <v>46</v>
      </c>
      <c r="J241" s="5">
        <v>37</v>
      </c>
      <c r="K241" s="5">
        <v>5</v>
      </c>
      <c r="L241" s="5" t="s">
        <v>170</v>
      </c>
      <c r="M241" s="5">
        <v>1</v>
      </c>
      <c r="N241" s="5">
        <v>1</v>
      </c>
      <c r="O241" s="5">
        <v>18</v>
      </c>
      <c r="P241" s="5" t="s">
        <v>407</v>
      </c>
      <c r="Q241" s="5" t="s">
        <v>49</v>
      </c>
      <c r="R241" s="5" t="s">
        <v>49</v>
      </c>
      <c r="S241" s="5" t="s">
        <v>49</v>
      </c>
    </row>
    <row r="242" spans="1:19" ht="74.25" customHeight="1">
      <c r="A242" s="5" t="s">
        <v>643</v>
      </c>
      <c r="B242" s="5" t="s">
        <v>405</v>
      </c>
      <c r="C242" s="5" t="s">
        <v>245</v>
      </c>
      <c r="D242" s="5" t="s">
        <v>406</v>
      </c>
      <c r="E242" s="5">
        <v>1968</v>
      </c>
      <c r="F242" s="5">
        <v>846</v>
      </c>
      <c r="G242" s="5">
        <v>344</v>
      </c>
      <c r="H242" s="5">
        <v>456</v>
      </c>
      <c r="I242" s="5">
        <v>46</v>
      </c>
      <c r="J242" s="5">
        <v>37</v>
      </c>
      <c r="K242" s="5">
        <v>5</v>
      </c>
      <c r="L242" s="5" t="s">
        <v>513</v>
      </c>
      <c r="M242" s="5">
        <v>1</v>
      </c>
      <c r="N242" s="5">
        <v>1</v>
      </c>
      <c r="O242" s="5">
        <v>18</v>
      </c>
      <c r="P242" s="5" t="s">
        <v>407</v>
      </c>
      <c r="Q242" s="5" t="s">
        <v>49</v>
      </c>
      <c r="R242" s="5" t="s">
        <v>49</v>
      </c>
      <c r="S242" s="5" t="s">
        <v>49</v>
      </c>
    </row>
    <row r="243" spans="1:19" ht="74.25" customHeight="1">
      <c r="A243" s="5" t="s">
        <v>643</v>
      </c>
      <c r="B243" s="5" t="s">
        <v>365</v>
      </c>
      <c r="C243" s="5" t="s">
        <v>245</v>
      </c>
      <c r="D243" s="5" t="s">
        <v>366</v>
      </c>
      <c r="E243" s="5">
        <v>1965</v>
      </c>
      <c r="F243" s="5">
        <v>908</v>
      </c>
      <c r="G243" s="5">
        <v>412</v>
      </c>
      <c r="H243" s="5">
        <v>450</v>
      </c>
      <c r="I243" s="5">
        <v>47</v>
      </c>
      <c r="J243" s="5">
        <v>42</v>
      </c>
      <c r="K243" s="5">
        <v>4</v>
      </c>
      <c r="L243" s="5" t="s">
        <v>68</v>
      </c>
      <c r="M243" s="5">
        <v>1</v>
      </c>
      <c r="N243" s="5">
        <v>1</v>
      </c>
      <c r="O243" s="5">
        <v>18</v>
      </c>
      <c r="P243" s="5" t="s">
        <v>356</v>
      </c>
      <c r="Q243" s="5" t="s">
        <v>731</v>
      </c>
      <c r="R243" s="5"/>
      <c r="S243" s="5" t="s">
        <v>49</v>
      </c>
    </row>
    <row r="244" spans="1:19" ht="74.25" customHeight="1">
      <c r="A244" s="5" t="s">
        <v>643</v>
      </c>
      <c r="B244" s="5" t="s">
        <v>367</v>
      </c>
      <c r="C244" s="5" t="s">
        <v>245</v>
      </c>
      <c r="D244" s="5" t="s">
        <v>368</v>
      </c>
      <c r="E244" s="5">
        <v>1972</v>
      </c>
      <c r="F244" s="5">
        <v>1192</v>
      </c>
      <c r="G244" s="5">
        <v>585</v>
      </c>
      <c r="H244" s="5">
        <v>563</v>
      </c>
      <c r="I244" s="5">
        <v>44</v>
      </c>
      <c r="J244" s="5">
        <v>51</v>
      </c>
      <c r="K244" s="5">
        <v>5</v>
      </c>
      <c r="L244" s="5" t="s">
        <v>170</v>
      </c>
      <c r="M244" s="5">
        <v>1</v>
      </c>
      <c r="N244" s="5">
        <v>1</v>
      </c>
      <c r="O244" s="5">
        <v>18</v>
      </c>
      <c r="P244" s="5">
        <v>20000</v>
      </c>
      <c r="Q244" s="5" t="s">
        <v>734</v>
      </c>
      <c r="R244" s="5"/>
      <c r="S244" s="5" t="s">
        <v>289</v>
      </c>
    </row>
    <row r="245" spans="1:19" ht="74.25" customHeight="1">
      <c r="A245" s="5" t="s">
        <v>643</v>
      </c>
      <c r="B245" s="5" t="s">
        <v>369</v>
      </c>
      <c r="C245" s="5" t="s">
        <v>245</v>
      </c>
      <c r="D245" s="5" t="s">
        <v>370</v>
      </c>
      <c r="E245" s="5">
        <v>1961</v>
      </c>
      <c r="F245" s="5">
        <v>476</v>
      </c>
      <c r="G245" s="5">
        <v>202</v>
      </c>
      <c r="H245" s="5">
        <v>207</v>
      </c>
      <c r="I245" s="5">
        <v>66</v>
      </c>
      <c r="J245" s="5">
        <v>39</v>
      </c>
      <c r="K245" s="5">
        <v>5</v>
      </c>
      <c r="L245" s="5" t="s">
        <v>262</v>
      </c>
      <c r="M245" s="5">
        <v>1</v>
      </c>
      <c r="N245" s="5">
        <v>1</v>
      </c>
      <c r="O245" s="5">
        <v>18</v>
      </c>
      <c r="P245" s="5" t="s">
        <v>195</v>
      </c>
      <c r="Q245" s="5" t="s">
        <v>49</v>
      </c>
      <c r="R245" s="5" t="s">
        <v>49</v>
      </c>
      <c r="S245" s="5" t="s">
        <v>49</v>
      </c>
    </row>
    <row r="246" spans="1:19" ht="74.25" customHeight="1">
      <c r="A246" s="5" t="s">
        <v>643</v>
      </c>
      <c r="B246" s="5" t="s">
        <v>371</v>
      </c>
      <c r="C246" s="5" t="s">
        <v>245</v>
      </c>
      <c r="D246" s="5" t="s">
        <v>372</v>
      </c>
      <c r="E246" s="5">
        <v>1960</v>
      </c>
      <c r="F246" s="5">
        <v>788</v>
      </c>
      <c r="G246" s="5">
        <v>328</v>
      </c>
      <c r="H246" s="5">
        <v>381</v>
      </c>
      <c r="I246" s="5">
        <v>79</v>
      </c>
      <c r="J246" s="5">
        <v>34</v>
      </c>
      <c r="K246" s="5">
        <v>6</v>
      </c>
      <c r="L246" s="5" t="s">
        <v>34</v>
      </c>
      <c r="M246" s="5">
        <v>1</v>
      </c>
      <c r="N246" s="5">
        <v>1</v>
      </c>
      <c r="O246" s="5">
        <v>18</v>
      </c>
      <c r="P246" s="5" t="s">
        <v>302</v>
      </c>
      <c r="Q246" s="5" t="s">
        <v>49</v>
      </c>
      <c r="R246" s="5" t="s">
        <v>49</v>
      </c>
      <c r="S246" s="5" t="s">
        <v>49</v>
      </c>
    </row>
    <row r="247" spans="1:19" ht="74.25" customHeight="1">
      <c r="A247" s="5" t="s">
        <v>643</v>
      </c>
      <c r="B247" s="5" t="s">
        <v>371</v>
      </c>
      <c r="C247" s="5" t="s">
        <v>245</v>
      </c>
      <c r="D247" s="5" t="s">
        <v>372</v>
      </c>
      <c r="E247" s="5">
        <v>1960</v>
      </c>
      <c r="F247" s="5">
        <v>788</v>
      </c>
      <c r="G247" s="5">
        <v>328</v>
      </c>
      <c r="H247" s="5">
        <v>381</v>
      </c>
      <c r="I247" s="5">
        <v>79</v>
      </c>
      <c r="J247" s="5">
        <v>34</v>
      </c>
      <c r="K247" s="5">
        <v>6</v>
      </c>
      <c r="L247" s="5" t="s">
        <v>342</v>
      </c>
      <c r="M247" s="5">
        <v>1</v>
      </c>
      <c r="N247" s="5">
        <v>1</v>
      </c>
      <c r="O247" s="5">
        <v>18</v>
      </c>
      <c r="P247" s="5" t="s">
        <v>302</v>
      </c>
      <c r="Q247" s="5" t="s">
        <v>49</v>
      </c>
      <c r="R247" s="5" t="s">
        <v>49</v>
      </c>
      <c r="S247" s="5" t="s">
        <v>49</v>
      </c>
    </row>
    <row r="248" spans="1:19" ht="74.25" customHeight="1">
      <c r="A248" s="5" t="s">
        <v>643</v>
      </c>
      <c r="B248" s="5" t="s">
        <v>371</v>
      </c>
      <c r="C248" s="5" t="s">
        <v>245</v>
      </c>
      <c r="D248" s="5" t="s">
        <v>372</v>
      </c>
      <c r="E248" s="5">
        <v>1960</v>
      </c>
      <c r="F248" s="5">
        <v>788</v>
      </c>
      <c r="G248" s="5">
        <v>328</v>
      </c>
      <c r="H248" s="5">
        <v>381</v>
      </c>
      <c r="I248" s="5">
        <v>79</v>
      </c>
      <c r="J248" s="5">
        <v>34</v>
      </c>
      <c r="K248" s="5">
        <v>6</v>
      </c>
      <c r="L248" s="5" t="s">
        <v>47</v>
      </c>
      <c r="M248" s="5">
        <v>1</v>
      </c>
      <c r="N248" s="5">
        <v>1</v>
      </c>
      <c r="O248" s="5">
        <v>18</v>
      </c>
      <c r="P248" s="5" t="s">
        <v>302</v>
      </c>
      <c r="Q248" s="5" t="s">
        <v>49</v>
      </c>
      <c r="R248" s="5" t="s">
        <v>49</v>
      </c>
      <c r="S248" s="5" t="s">
        <v>49</v>
      </c>
    </row>
    <row r="249" spans="1:19" ht="74.25" customHeight="1">
      <c r="A249" s="5" t="s">
        <v>643</v>
      </c>
      <c r="B249" s="5" t="s">
        <v>371</v>
      </c>
      <c r="C249" s="5" t="s">
        <v>245</v>
      </c>
      <c r="D249" s="5" t="s">
        <v>372</v>
      </c>
      <c r="E249" s="5">
        <v>1960</v>
      </c>
      <c r="F249" s="5">
        <v>788</v>
      </c>
      <c r="G249" s="5">
        <v>328</v>
      </c>
      <c r="H249" s="5">
        <v>381</v>
      </c>
      <c r="I249" s="5">
        <v>79</v>
      </c>
      <c r="J249" s="5">
        <v>34</v>
      </c>
      <c r="K249" s="5">
        <v>6</v>
      </c>
      <c r="L249" s="5" t="s">
        <v>170</v>
      </c>
      <c r="M249" s="5">
        <v>1</v>
      </c>
      <c r="N249" s="5">
        <v>1</v>
      </c>
      <c r="O249" s="5">
        <v>18</v>
      </c>
      <c r="P249" s="5" t="s">
        <v>302</v>
      </c>
      <c r="Q249" s="5" t="s">
        <v>49</v>
      </c>
      <c r="R249" s="5" t="s">
        <v>49</v>
      </c>
      <c r="S249" s="5" t="s">
        <v>49</v>
      </c>
    </row>
    <row r="250" spans="1:19" ht="74.25" customHeight="1">
      <c r="A250" s="5" t="s">
        <v>643</v>
      </c>
      <c r="B250" s="5" t="s">
        <v>371</v>
      </c>
      <c r="C250" s="5" t="s">
        <v>245</v>
      </c>
      <c r="D250" s="5" t="s">
        <v>372</v>
      </c>
      <c r="E250" s="5">
        <v>1960</v>
      </c>
      <c r="F250" s="5">
        <v>788</v>
      </c>
      <c r="G250" s="5">
        <v>328</v>
      </c>
      <c r="H250" s="5">
        <v>381</v>
      </c>
      <c r="I250" s="5">
        <v>79</v>
      </c>
      <c r="J250" s="5">
        <v>34</v>
      </c>
      <c r="K250" s="5">
        <v>6</v>
      </c>
      <c r="L250" s="5" t="s">
        <v>654</v>
      </c>
      <c r="M250" s="5">
        <v>1</v>
      </c>
      <c r="N250" s="5">
        <v>1</v>
      </c>
      <c r="O250" s="5">
        <v>18</v>
      </c>
      <c r="P250" s="5" t="s">
        <v>690</v>
      </c>
      <c r="Q250" s="5" t="s">
        <v>49</v>
      </c>
      <c r="R250" s="5" t="s">
        <v>49</v>
      </c>
      <c r="S250" s="5" t="s">
        <v>49</v>
      </c>
    </row>
    <row r="251" spans="1:19" ht="74.25" customHeight="1">
      <c r="A251" s="5" t="s">
        <v>643</v>
      </c>
      <c r="B251" s="5" t="s">
        <v>371</v>
      </c>
      <c r="C251" s="5" t="s">
        <v>245</v>
      </c>
      <c r="D251" s="5" t="s">
        <v>372</v>
      </c>
      <c r="E251" s="5">
        <v>1960</v>
      </c>
      <c r="F251" s="5">
        <v>788</v>
      </c>
      <c r="G251" s="5">
        <v>328</v>
      </c>
      <c r="H251" s="5">
        <v>381</v>
      </c>
      <c r="I251" s="5">
        <v>79</v>
      </c>
      <c r="J251" s="5">
        <v>34</v>
      </c>
      <c r="K251" s="5">
        <v>6</v>
      </c>
      <c r="L251" s="5" t="s">
        <v>76</v>
      </c>
      <c r="M251" s="5">
        <v>1</v>
      </c>
      <c r="N251" s="5">
        <v>1</v>
      </c>
      <c r="O251" s="5">
        <v>18</v>
      </c>
      <c r="P251" s="5" t="s">
        <v>691</v>
      </c>
      <c r="Q251" s="5" t="s">
        <v>49</v>
      </c>
      <c r="R251" s="5" t="s">
        <v>49</v>
      </c>
      <c r="S251" s="5" t="s">
        <v>49</v>
      </c>
    </row>
    <row r="252" spans="1:19" ht="74.25" customHeight="1">
      <c r="A252" s="5" t="s">
        <v>643</v>
      </c>
      <c r="B252" s="5" t="s">
        <v>371</v>
      </c>
      <c r="C252" s="5" t="s">
        <v>245</v>
      </c>
      <c r="D252" s="5" t="s">
        <v>372</v>
      </c>
      <c r="E252" s="5">
        <v>1960</v>
      </c>
      <c r="F252" s="5">
        <v>788</v>
      </c>
      <c r="G252" s="5">
        <v>328</v>
      </c>
      <c r="H252" s="5">
        <v>381</v>
      </c>
      <c r="I252" s="5">
        <v>79</v>
      </c>
      <c r="J252" s="5">
        <v>34</v>
      </c>
      <c r="K252" s="5">
        <v>6</v>
      </c>
      <c r="L252" s="5" t="s">
        <v>513</v>
      </c>
      <c r="M252" s="5">
        <v>1</v>
      </c>
      <c r="N252" s="5">
        <v>1</v>
      </c>
      <c r="O252" s="5">
        <v>18</v>
      </c>
      <c r="P252" s="5" t="s">
        <v>692</v>
      </c>
      <c r="Q252" s="5" t="s">
        <v>49</v>
      </c>
      <c r="R252" s="5" t="s">
        <v>49</v>
      </c>
      <c r="S252" s="5" t="s">
        <v>49</v>
      </c>
    </row>
    <row r="253" spans="1:19" ht="74.25" customHeight="1">
      <c r="A253" s="5" t="s">
        <v>643</v>
      </c>
      <c r="B253" s="5" t="s">
        <v>371</v>
      </c>
      <c r="C253" s="5" t="s">
        <v>245</v>
      </c>
      <c r="D253" s="5" t="s">
        <v>372</v>
      </c>
      <c r="E253" s="5">
        <v>1960</v>
      </c>
      <c r="F253" s="5">
        <v>788</v>
      </c>
      <c r="G253" s="5">
        <v>328</v>
      </c>
      <c r="H253" s="5">
        <v>381</v>
      </c>
      <c r="I253" s="5">
        <v>79</v>
      </c>
      <c r="J253" s="5">
        <v>34</v>
      </c>
      <c r="K253" s="5">
        <v>6</v>
      </c>
      <c r="L253" s="5" t="s">
        <v>200</v>
      </c>
      <c r="M253" s="5">
        <v>1</v>
      </c>
      <c r="N253" s="5">
        <v>1</v>
      </c>
      <c r="O253" s="5">
        <v>18</v>
      </c>
      <c r="P253" s="5" t="s">
        <v>693</v>
      </c>
      <c r="Q253" s="5" t="s">
        <v>49</v>
      </c>
      <c r="R253" s="5" t="s">
        <v>49</v>
      </c>
      <c r="S253" s="5" t="s">
        <v>49</v>
      </c>
    </row>
    <row r="254" spans="1:19" ht="74.25" customHeight="1">
      <c r="A254" s="5" t="s">
        <v>643</v>
      </c>
      <c r="B254" s="5" t="s">
        <v>375</v>
      </c>
      <c r="C254" s="5" t="s">
        <v>245</v>
      </c>
      <c r="D254" s="5" t="s">
        <v>376</v>
      </c>
      <c r="E254" s="5">
        <v>1964</v>
      </c>
      <c r="F254" s="5">
        <v>864</v>
      </c>
      <c r="G254" s="5">
        <v>410</v>
      </c>
      <c r="H254" s="5">
        <v>384</v>
      </c>
      <c r="I254" s="5">
        <v>70</v>
      </c>
      <c r="J254" s="5" t="s">
        <v>377</v>
      </c>
      <c r="K254" s="5">
        <v>4</v>
      </c>
      <c r="L254" s="5" t="s">
        <v>649</v>
      </c>
      <c r="M254" s="5">
        <v>1</v>
      </c>
      <c r="N254" s="5">
        <v>1</v>
      </c>
      <c r="O254" s="5">
        <v>18</v>
      </c>
      <c r="P254" s="5">
        <v>17363</v>
      </c>
      <c r="Q254" s="5" t="s">
        <v>49</v>
      </c>
      <c r="R254" s="5"/>
      <c r="S254" s="5" t="s">
        <v>289</v>
      </c>
    </row>
    <row r="255" spans="1:19" ht="74.25" customHeight="1">
      <c r="A255" s="5" t="s">
        <v>643</v>
      </c>
      <c r="B255" s="5" t="s">
        <v>375</v>
      </c>
      <c r="C255" s="5" t="s">
        <v>245</v>
      </c>
      <c r="D255" s="5" t="s">
        <v>425</v>
      </c>
      <c r="E255" s="5">
        <v>1964</v>
      </c>
      <c r="F255" s="5">
        <v>864</v>
      </c>
      <c r="G255" s="5">
        <v>410</v>
      </c>
      <c r="H255" s="5">
        <v>384</v>
      </c>
      <c r="I255" s="5">
        <v>70</v>
      </c>
      <c r="J255" s="5" t="s">
        <v>426</v>
      </c>
      <c r="K255" s="5">
        <v>5</v>
      </c>
      <c r="L255" s="5" t="s">
        <v>68</v>
      </c>
      <c r="M255" s="5">
        <v>1</v>
      </c>
      <c r="N255" s="5">
        <v>1</v>
      </c>
      <c r="O255" s="5">
        <v>18</v>
      </c>
      <c r="P255" s="5">
        <v>17363</v>
      </c>
      <c r="Q255" s="5" t="s">
        <v>49</v>
      </c>
      <c r="R255" s="5"/>
      <c r="S255" s="5" t="s">
        <v>289</v>
      </c>
    </row>
    <row r="256" spans="1:19" ht="74.25" customHeight="1">
      <c r="A256" s="5" t="s">
        <v>643</v>
      </c>
      <c r="B256" s="5" t="s">
        <v>375</v>
      </c>
      <c r="C256" s="5" t="s">
        <v>245</v>
      </c>
      <c r="D256" s="5" t="s">
        <v>427</v>
      </c>
      <c r="E256" s="5">
        <v>1964</v>
      </c>
      <c r="F256" s="5">
        <v>864</v>
      </c>
      <c r="G256" s="5">
        <v>410</v>
      </c>
      <c r="H256" s="5">
        <v>384</v>
      </c>
      <c r="I256" s="5">
        <v>70</v>
      </c>
      <c r="J256" s="5" t="s">
        <v>428</v>
      </c>
      <c r="K256" s="5">
        <v>6</v>
      </c>
      <c r="L256" s="5" t="s">
        <v>54</v>
      </c>
      <c r="M256" s="5">
        <v>1</v>
      </c>
      <c r="N256" s="5">
        <v>1</v>
      </c>
      <c r="O256" s="5">
        <v>18</v>
      </c>
      <c r="P256" s="5" t="s">
        <v>694</v>
      </c>
      <c r="Q256" s="5" t="s">
        <v>49</v>
      </c>
      <c r="R256" s="5"/>
      <c r="S256" s="5" t="s">
        <v>289</v>
      </c>
    </row>
    <row r="257" spans="1:19" ht="74.25" customHeight="1">
      <c r="A257" s="5" t="s">
        <v>643</v>
      </c>
      <c r="B257" s="5" t="s">
        <v>375</v>
      </c>
      <c r="C257" s="5" t="s">
        <v>245</v>
      </c>
      <c r="D257" s="5" t="s">
        <v>429</v>
      </c>
      <c r="E257" s="5">
        <v>1964</v>
      </c>
      <c r="F257" s="5">
        <v>864</v>
      </c>
      <c r="G257" s="5">
        <v>410</v>
      </c>
      <c r="H257" s="5">
        <v>384</v>
      </c>
      <c r="I257" s="5">
        <v>70</v>
      </c>
      <c r="J257" s="5" t="s">
        <v>430</v>
      </c>
      <c r="K257" s="5">
        <v>7</v>
      </c>
      <c r="L257" s="5" t="s">
        <v>654</v>
      </c>
      <c r="M257" s="5">
        <v>1</v>
      </c>
      <c r="N257" s="5">
        <v>1</v>
      </c>
      <c r="O257" s="5">
        <v>18</v>
      </c>
      <c r="P257" s="5" t="s">
        <v>695</v>
      </c>
      <c r="Q257" s="5" t="s">
        <v>49</v>
      </c>
      <c r="R257" s="5"/>
      <c r="S257" s="5" t="s">
        <v>289</v>
      </c>
    </row>
    <row r="258" spans="1:19" ht="74.25" customHeight="1">
      <c r="A258" s="5" t="s">
        <v>643</v>
      </c>
      <c r="B258" s="5" t="s">
        <v>375</v>
      </c>
      <c r="C258" s="5" t="s">
        <v>245</v>
      </c>
      <c r="D258" s="5" t="s">
        <v>431</v>
      </c>
      <c r="E258" s="5">
        <v>1964</v>
      </c>
      <c r="F258" s="5">
        <v>864</v>
      </c>
      <c r="G258" s="5">
        <v>410</v>
      </c>
      <c r="H258" s="5">
        <v>384</v>
      </c>
      <c r="I258" s="5">
        <v>70</v>
      </c>
      <c r="J258" s="5" t="s">
        <v>432</v>
      </c>
      <c r="K258" s="5">
        <v>8</v>
      </c>
      <c r="L258" s="5" t="s">
        <v>378</v>
      </c>
      <c r="M258" s="5">
        <v>1</v>
      </c>
      <c r="N258" s="5">
        <v>1</v>
      </c>
      <c r="O258" s="5">
        <v>18</v>
      </c>
      <c r="P258" s="5" t="s">
        <v>696</v>
      </c>
      <c r="Q258" s="5" t="s">
        <v>49</v>
      </c>
      <c r="R258" s="5"/>
      <c r="S258" s="5" t="s">
        <v>289</v>
      </c>
    </row>
    <row r="259" spans="1:19" ht="74.25" customHeight="1">
      <c r="A259" s="5" t="s">
        <v>643</v>
      </c>
      <c r="B259" s="5" t="s">
        <v>375</v>
      </c>
      <c r="C259" s="5" t="s">
        <v>245</v>
      </c>
      <c r="D259" s="5" t="s">
        <v>433</v>
      </c>
      <c r="E259" s="5">
        <v>1964</v>
      </c>
      <c r="F259" s="5">
        <v>864</v>
      </c>
      <c r="G259" s="5">
        <v>410</v>
      </c>
      <c r="H259" s="5">
        <v>384</v>
      </c>
      <c r="I259" s="5">
        <v>70</v>
      </c>
      <c r="J259" s="5" t="s">
        <v>434</v>
      </c>
      <c r="K259" s="5">
        <v>10</v>
      </c>
      <c r="L259" s="5" t="s">
        <v>170</v>
      </c>
      <c r="M259" s="5">
        <v>1</v>
      </c>
      <c r="N259" s="5">
        <v>1</v>
      </c>
      <c r="O259" s="5">
        <v>18</v>
      </c>
      <c r="P259" s="5" t="s">
        <v>697</v>
      </c>
      <c r="Q259" s="5" t="s">
        <v>49</v>
      </c>
      <c r="R259" s="5"/>
      <c r="S259" s="5" t="s">
        <v>289</v>
      </c>
    </row>
    <row r="260" spans="1:19" ht="74.25" customHeight="1">
      <c r="A260" s="5" t="s">
        <v>643</v>
      </c>
      <c r="B260" s="5" t="s">
        <v>383</v>
      </c>
      <c r="C260" s="5" t="s">
        <v>245</v>
      </c>
      <c r="D260" s="5" t="s">
        <v>384</v>
      </c>
      <c r="E260" s="5">
        <v>1993</v>
      </c>
      <c r="F260" s="5"/>
      <c r="G260" s="5"/>
      <c r="H260" s="5">
        <v>1144</v>
      </c>
      <c r="I260" s="5">
        <v>108</v>
      </c>
      <c r="J260" s="5">
        <v>70</v>
      </c>
      <c r="K260" s="5">
        <v>5</v>
      </c>
      <c r="L260" s="5" t="s">
        <v>513</v>
      </c>
      <c r="M260" s="5">
        <v>2</v>
      </c>
      <c r="N260" s="5">
        <v>2</v>
      </c>
      <c r="O260" s="5">
        <v>36</v>
      </c>
      <c r="P260" s="5">
        <v>17400</v>
      </c>
      <c r="Q260" s="5"/>
      <c r="R260" s="5"/>
      <c r="S260" s="5" t="s">
        <v>289</v>
      </c>
    </row>
    <row r="261" spans="1:19" ht="74.25" customHeight="1">
      <c r="A261" s="5" t="s">
        <v>643</v>
      </c>
      <c r="B261" s="5" t="s">
        <v>383</v>
      </c>
      <c r="C261" s="5" t="s">
        <v>245</v>
      </c>
      <c r="D261" s="5" t="s">
        <v>435</v>
      </c>
      <c r="E261" s="5">
        <v>1993</v>
      </c>
      <c r="F261" s="5"/>
      <c r="G261" s="5"/>
      <c r="H261" s="5">
        <v>1144</v>
      </c>
      <c r="I261" s="5">
        <v>108</v>
      </c>
      <c r="J261" s="5">
        <v>70</v>
      </c>
      <c r="K261" s="5">
        <v>5</v>
      </c>
      <c r="L261" s="5" t="s">
        <v>47</v>
      </c>
      <c r="M261" s="5">
        <v>2</v>
      </c>
      <c r="N261" s="5">
        <v>2</v>
      </c>
      <c r="O261" s="5">
        <v>36</v>
      </c>
      <c r="P261" s="5">
        <v>17400</v>
      </c>
      <c r="Q261" s="5"/>
      <c r="R261" s="5"/>
      <c r="S261" s="5" t="s">
        <v>289</v>
      </c>
    </row>
    <row r="262" spans="1:19" ht="74.25" customHeight="1">
      <c r="A262" s="5" t="s">
        <v>643</v>
      </c>
      <c r="B262" s="5" t="s">
        <v>383</v>
      </c>
      <c r="C262" s="5" t="s">
        <v>245</v>
      </c>
      <c r="D262" s="5" t="s">
        <v>436</v>
      </c>
      <c r="E262" s="5">
        <v>1993</v>
      </c>
      <c r="F262" s="5"/>
      <c r="G262" s="5"/>
      <c r="H262" s="5">
        <v>1144</v>
      </c>
      <c r="I262" s="5">
        <v>108</v>
      </c>
      <c r="J262" s="5">
        <v>70</v>
      </c>
      <c r="K262" s="5">
        <v>5</v>
      </c>
      <c r="L262" s="5" t="s">
        <v>656</v>
      </c>
      <c r="M262" s="5">
        <v>1</v>
      </c>
      <c r="N262" s="5">
        <v>1</v>
      </c>
      <c r="O262" s="5">
        <v>18</v>
      </c>
      <c r="P262" s="5">
        <v>17400</v>
      </c>
      <c r="Q262" s="5"/>
      <c r="R262" s="5"/>
      <c r="S262" s="5" t="s">
        <v>289</v>
      </c>
    </row>
    <row r="263" spans="1:19" ht="74.25" customHeight="1">
      <c r="A263" s="5" t="s">
        <v>643</v>
      </c>
      <c r="B263" s="5" t="s">
        <v>383</v>
      </c>
      <c r="C263" s="5" t="s">
        <v>245</v>
      </c>
      <c r="D263" s="5" t="s">
        <v>437</v>
      </c>
      <c r="E263" s="5">
        <v>1993</v>
      </c>
      <c r="F263" s="5"/>
      <c r="G263" s="5"/>
      <c r="H263" s="5">
        <v>1144</v>
      </c>
      <c r="I263" s="5">
        <v>108</v>
      </c>
      <c r="J263" s="5">
        <v>70</v>
      </c>
      <c r="K263" s="5">
        <v>5</v>
      </c>
      <c r="L263" s="5" t="s">
        <v>170</v>
      </c>
      <c r="M263" s="5">
        <v>1</v>
      </c>
      <c r="N263" s="5">
        <v>1</v>
      </c>
      <c r="O263" s="5">
        <v>18</v>
      </c>
      <c r="P263" s="5">
        <v>17400</v>
      </c>
      <c r="Q263" s="5"/>
      <c r="R263" s="5"/>
      <c r="S263" s="5" t="s">
        <v>289</v>
      </c>
    </row>
    <row r="264" spans="1:19" ht="74.25" customHeight="1">
      <c r="A264" s="5" t="s">
        <v>643</v>
      </c>
      <c r="B264" s="5" t="s">
        <v>385</v>
      </c>
      <c r="C264" s="5" t="s">
        <v>245</v>
      </c>
      <c r="D264" s="5" t="s">
        <v>386</v>
      </c>
      <c r="E264" s="5">
        <v>1963</v>
      </c>
      <c r="F264" s="5">
        <v>775</v>
      </c>
      <c r="G264" s="5">
        <v>345</v>
      </c>
      <c r="H264" s="5">
        <v>386</v>
      </c>
      <c r="I264" s="5">
        <v>44</v>
      </c>
      <c r="J264" s="5">
        <v>36</v>
      </c>
      <c r="K264" s="5">
        <v>5</v>
      </c>
      <c r="L264" s="5" t="s">
        <v>47</v>
      </c>
      <c r="M264" s="5">
        <v>2</v>
      </c>
      <c r="N264" s="5">
        <v>2</v>
      </c>
      <c r="O264" s="5">
        <v>36</v>
      </c>
      <c r="P264" s="5">
        <v>20000</v>
      </c>
      <c r="Q264" s="5" t="s">
        <v>736</v>
      </c>
      <c r="R264" s="5" t="s">
        <v>49</v>
      </c>
      <c r="S264" s="5" t="s">
        <v>49</v>
      </c>
    </row>
    <row r="265" spans="1:19" ht="74.25" customHeight="1">
      <c r="A265" s="5" t="s">
        <v>643</v>
      </c>
      <c r="B265" s="5" t="s">
        <v>385</v>
      </c>
      <c r="C265" s="5" t="s">
        <v>245</v>
      </c>
      <c r="D265" s="5" t="s">
        <v>438</v>
      </c>
      <c r="E265" s="5">
        <v>1963</v>
      </c>
      <c r="F265" s="5">
        <v>775</v>
      </c>
      <c r="G265" s="5">
        <v>345</v>
      </c>
      <c r="H265" s="5">
        <v>386</v>
      </c>
      <c r="I265" s="5">
        <v>44</v>
      </c>
      <c r="J265" s="5">
        <v>36</v>
      </c>
      <c r="K265" s="5">
        <v>5</v>
      </c>
      <c r="L265" s="5" t="s">
        <v>513</v>
      </c>
      <c r="M265" s="5">
        <v>1</v>
      </c>
      <c r="N265" s="5">
        <v>1</v>
      </c>
      <c r="O265" s="5">
        <v>18</v>
      </c>
      <c r="P265" s="5">
        <v>20000</v>
      </c>
      <c r="Q265" s="5" t="s">
        <v>736</v>
      </c>
      <c r="R265" s="5" t="s">
        <v>49</v>
      </c>
      <c r="S265" s="5" t="s">
        <v>49</v>
      </c>
    </row>
    <row r="266" spans="1:19" ht="74.25" customHeight="1">
      <c r="A266" s="5" t="s">
        <v>643</v>
      </c>
      <c r="B266" s="5" t="s">
        <v>385</v>
      </c>
      <c r="C266" s="5" t="s">
        <v>245</v>
      </c>
      <c r="D266" s="5" t="s">
        <v>439</v>
      </c>
      <c r="E266" s="5">
        <v>1963</v>
      </c>
      <c r="F266" s="5">
        <v>775</v>
      </c>
      <c r="G266" s="5">
        <v>345</v>
      </c>
      <c r="H266" s="5">
        <v>386</v>
      </c>
      <c r="I266" s="5">
        <v>44</v>
      </c>
      <c r="J266" s="5">
        <v>36</v>
      </c>
      <c r="K266" s="5">
        <v>5</v>
      </c>
      <c r="L266" s="5" t="s">
        <v>76</v>
      </c>
      <c r="M266" s="5">
        <v>1</v>
      </c>
      <c r="N266" s="5">
        <v>1</v>
      </c>
      <c r="O266" s="5">
        <v>18</v>
      </c>
      <c r="P266" s="5">
        <v>20000</v>
      </c>
      <c r="Q266" s="5" t="s">
        <v>736</v>
      </c>
      <c r="R266" s="5" t="s">
        <v>49</v>
      </c>
      <c r="S266" s="5" t="s">
        <v>49</v>
      </c>
    </row>
    <row r="267" spans="1:19" ht="74.25" customHeight="1">
      <c r="A267" s="5" t="s">
        <v>643</v>
      </c>
      <c r="B267" s="5" t="s">
        <v>391</v>
      </c>
      <c r="C267" s="5" t="s">
        <v>245</v>
      </c>
      <c r="D267" s="5" t="s">
        <v>392</v>
      </c>
      <c r="E267" s="5">
        <v>1967</v>
      </c>
      <c r="F267" s="5">
        <v>960</v>
      </c>
      <c r="G267" s="5">
        <v>486</v>
      </c>
      <c r="H267" s="5">
        <v>442</v>
      </c>
      <c r="I267" s="5">
        <v>32</v>
      </c>
      <c r="J267" s="5">
        <v>43</v>
      </c>
      <c r="K267" s="5">
        <v>4</v>
      </c>
      <c r="L267" s="5" t="s">
        <v>513</v>
      </c>
      <c r="M267" s="5">
        <v>1</v>
      </c>
      <c r="N267" s="5">
        <v>1</v>
      </c>
      <c r="O267" s="5">
        <v>18</v>
      </c>
      <c r="P267" s="5" t="s">
        <v>393</v>
      </c>
      <c r="Q267" s="5" t="s">
        <v>289</v>
      </c>
      <c r="R267" s="5" t="s">
        <v>49</v>
      </c>
      <c r="S267" s="5" t="s">
        <v>49</v>
      </c>
    </row>
    <row r="268" spans="1:19" ht="74.25" customHeight="1">
      <c r="A268" s="5" t="s">
        <v>643</v>
      </c>
      <c r="B268" s="5" t="s">
        <v>391</v>
      </c>
      <c r="C268" s="5" t="s">
        <v>245</v>
      </c>
      <c r="D268" s="5" t="s">
        <v>392</v>
      </c>
      <c r="E268" s="5">
        <v>1967</v>
      </c>
      <c r="F268" s="5">
        <v>960</v>
      </c>
      <c r="G268" s="5">
        <v>486</v>
      </c>
      <c r="H268" s="5">
        <v>442</v>
      </c>
      <c r="I268" s="5">
        <v>32</v>
      </c>
      <c r="J268" s="5">
        <v>43</v>
      </c>
      <c r="K268" s="5">
        <v>4</v>
      </c>
      <c r="L268" s="5" t="s">
        <v>76</v>
      </c>
      <c r="M268" s="5">
        <v>1</v>
      </c>
      <c r="N268" s="5">
        <v>1</v>
      </c>
      <c r="O268" s="5">
        <v>18</v>
      </c>
      <c r="P268" s="5" t="s">
        <v>393</v>
      </c>
      <c r="Q268" s="5" t="s">
        <v>289</v>
      </c>
      <c r="R268" s="5" t="s">
        <v>49</v>
      </c>
      <c r="S268" s="5" t="s">
        <v>49</v>
      </c>
    </row>
    <row r="269" spans="1:19" ht="74.25" customHeight="1">
      <c r="A269" s="5" t="s">
        <v>643</v>
      </c>
      <c r="B269" s="5" t="s">
        <v>391</v>
      </c>
      <c r="C269" s="5" t="s">
        <v>245</v>
      </c>
      <c r="D269" s="5" t="s">
        <v>392</v>
      </c>
      <c r="E269" s="5">
        <v>1967</v>
      </c>
      <c r="F269" s="5">
        <v>960</v>
      </c>
      <c r="G269" s="5">
        <v>486</v>
      </c>
      <c r="H269" s="5">
        <v>442</v>
      </c>
      <c r="I269" s="5">
        <v>32</v>
      </c>
      <c r="J269" s="5">
        <v>43</v>
      </c>
      <c r="K269" s="5">
        <v>4</v>
      </c>
      <c r="L269" s="5" t="s">
        <v>456</v>
      </c>
      <c r="M269" s="5">
        <v>1</v>
      </c>
      <c r="N269" s="5">
        <v>0.5</v>
      </c>
      <c r="O269" s="5">
        <v>9</v>
      </c>
      <c r="P269" s="5" t="s">
        <v>394</v>
      </c>
      <c r="Q269" s="5" t="s">
        <v>289</v>
      </c>
      <c r="R269" s="5" t="s">
        <v>49</v>
      </c>
      <c r="S269" s="5" t="s">
        <v>49</v>
      </c>
    </row>
    <row r="270" spans="1:19" ht="74.25" customHeight="1">
      <c r="A270" s="5" t="s">
        <v>643</v>
      </c>
      <c r="B270" s="5" t="s">
        <v>410</v>
      </c>
      <c r="C270" s="5" t="s">
        <v>245</v>
      </c>
      <c r="D270" s="5" t="s">
        <v>411</v>
      </c>
      <c r="E270" s="5">
        <v>1960</v>
      </c>
      <c r="F270" s="5">
        <v>998</v>
      </c>
      <c r="G270" s="5">
        <v>502</v>
      </c>
      <c r="H270" s="5">
        <v>453</v>
      </c>
      <c r="I270" s="5">
        <v>43</v>
      </c>
      <c r="J270" s="5">
        <v>54</v>
      </c>
      <c r="K270" s="5">
        <v>4</v>
      </c>
      <c r="L270" s="5" t="s">
        <v>170</v>
      </c>
      <c r="M270" s="5">
        <v>1</v>
      </c>
      <c r="N270" s="5">
        <v>1</v>
      </c>
      <c r="O270" s="5">
        <v>18</v>
      </c>
      <c r="P270" s="5">
        <v>20000</v>
      </c>
      <c r="Q270" s="5" t="s">
        <v>49</v>
      </c>
      <c r="R270" s="5" t="s">
        <v>745</v>
      </c>
      <c r="S270" s="5" t="s">
        <v>49</v>
      </c>
    </row>
    <row r="271" spans="1:19" ht="74.25" customHeight="1">
      <c r="A271" s="5" t="s">
        <v>643</v>
      </c>
      <c r="B271" s="5" t="s">
        <v>410</v>
      </c>
      <c r="C271" s="5" t="s">
        <v>245</v>
      </c>
      <c r="D271" s="5" t="s">
        <v>411</v>
      </c>
      <c r="E271" s="5">
        <v>1960</v>
      </c>
      <c r="F271" s="5">
        <v>998</v>
      </c>
      <c r="G271" s="5">
        <v>502</v>
      </c>
      <c r="H271" s="5">
        <v>453</v>
      </c>
      <c r="I271" s="5">
        <v>43</v>
      </c>
      <c r="J271" s="5">
        <v>54</v>
      </c>
      <c r="K271" s="5">
        <v>4</v>
      </c>
      <c r="L271" s="5" t="s">
        <v>513</v>
      </c>
      <c r="M271" s="5">
        <v>2</v>
      </c>
      <c r="N271" s="5">
        <v>2</v>
      </c>
      <c r="O271" s="5">
        <v>36</v>
      </c>
      <c r="P271" s="5">
        <v>20000</v>
      </c>
      <c r="Q271" s="5" t="s">
        <v>49</v>
      </c>
      <c r="R271" s="5" t="s">
        <v>745</v>
      </c>
      <c r="S271" s="5" t="s">
        <v>49</v>
      </c>
    </row>
    <row r="272" spans="1:19" ht="74.25" customHeight="1">
      <c r="A272" s="5" t="s">
        <v>643</v>
      </c>
      <c r="B272" s="5" t="s">
        <v>410</v>
      </c>
      <c r="C272" s="5" t="s">
        <v>245</v>
      </c>
      <c r="D272" s="5" t="s">
        <v>411</v>
      </c>
      <c r="E272" s="5">
        <v>1960</v>
      </c>
      <c r="F272" s="5">
        <v>998</v>
      </c>
      <c r="G272" s="5">
        <v>502</v>
      </c>
      <c r="H272" s="5">
        <v>453</v>
      </c>
      <c r="I272" s="5">
        <v>43</v>
      </c>
      <c r="J272" s="5">
        <v>54</v>
      </c>
      <c r="K272" s="5">
        <v>4</v>
      </c>
      <c r="L272" s="5" t="s">
        <v>47</v>
      </c>
      <c r="M272" s="5">
        <v>1</v>
      </c>
      <c r="N272" s="5">
        <v>1</v>
      </c>
      <c r="O272" s="5">
        <v>18</v>
      </c>
      <c r="P272" s="5">
        <v>20000</v>
      </c>
      <c r="Q272" s="5" t="s">
        <v>49</v>
      </c>
      <c r="R272" s="5" t="s">
        <v>745</v>
      </c>
      <c r="S272" s="5" t="s">
        <v>49</v>
      </c>
    </row>
    <row r="273" spans="1:19" ht="74.25" customHeight="1">
      <c r="A273" s="5" t="s">
        <v>643</v>
      </c>
      <c r="B273" s="5" t="s">
        <v>412</v>
      </c>
      <c r="C273" s="5" t="s">
        <v>245</v>
      </c>
      <c r="D273" s="5" t="s">
        <v>413</v>
      </c>
      <c r="E273" s="5">
        <v>1973</v>
      </c>
      <c r="F273" s="5">
        <v>1000</v>
      </c>
      <c r="G273" s="5">
        <v>370</v>
      </c>
      <c r="H273" s="5">
        <v>525</v>
      </c>
      <c r="I273" s="5">
        <v>105</v>
      </c>
      <c r="J273" s="5">
        <v>63</v>
      </c>
      <c r="K273" s="5">
        <v>5</v>
      </c>
      <c r="L273" s="5" t="s">
        <v>54</v>
      </c>
      <c r="M273" s="5">
        <v>1</v>
      </c>
      <c r="N273" s="5">
        <v>1</v>
      </c>
      <c r="O273" s="5">
        <v>18</v>
      </c>
      <c r="P273" s="5" t="s">
        <v>247</v>
      </c>
      <c r="Q273" s="5"/>
      <c r="R273" s="5"/>
      <c r="S273" s="5"/>
    </row>
    <row r="274" spans="1:19" ht="74.25" customHeight="1">
      <c r="A274" s="5" t="s">
        <v>643</v>
      </c>
      <c r="B274" s="5" t="s">
        <v>445</v>
      </c>
      <c r="C274" s="5" t="s">
        <v>245</v>
      </c>
      <c r="D274" s="5" t="s">
        <v>413</v>
      </c>
      <c r="E274" s="5">
        <v>1973</v>
      </c>
      <c r="F274" s="5">
        <v>1000</v>
      </c>
      <c r="G274" s="5">
        <v>370</v>
      </c>
      <c r="H274" s="5">
        <v>525</v>
      </c>
      <c r="I274" s="5">
        <v>105</v>
      </c>
      <c r="J274" s="5">
        <v>63</v>
      </c>
      <c r="K274" s="5">
        <v>5</v>
      </c>
      <c r="L274" s="5" t="s">
        <v>399</v>
      </c>
      <c r="M274" s="5">
        <v>1</v>
      </c>
      <c r="N274" s="5">
        <v>1</v>
      </c>
      <c r="O274" s="5">
        <v>18</v>
      </c>
      <c r="P274" s="5" t="s">
        <v>247</v>
      </c>
      <c r="Q274" s="5"/>
      <c r="R274" s="5"/>
      <c r="S274" s="5"/>
    </row>
    <row r="275" spans="1:19" ht="74.25" customHeight="1">
      <c r="A275" s="5" t="s">
        <v>643</v>
      </c>
      <c r="B275" s="5" t="s">
        <v>371</v>
      </c>
      <c r="C275" s="5" t="s">
        <v>245</v>
      </c>
      <c r="D275" s="5" t="s">
        <v>372</v>
      </c>
      <c r="E275" s="5">
        <v>1960</v>
      </c>
      <c r="F275" s="5">
        <v>788</v>
      </c>
      <c r="G275" s="5">
        <v>328</v>
      </c>
      <c r="H275" s="5">
        <v>381</v>
      </c>
      <c r="I275" s="5">
        <v>79</v>
      </c>
      <c r="J275" s="5">
        <v>34</v>
      </c>
      <c r="K275" s="5">
        <v>6</v>
      </c>
      <c r="L275" s="5" t="s">
        <v>645</v>
      </c>
      <c r="M275" s="5">
        <v>1</v>
      </c>
      <c r="N275" s="5">
        <v>1</v>
      </c>
      <c r="O275" s="5">
        <v>18</v>
      </c>
      <c r="P275" s="5" t="s">
        <v>48</v>
      </c>
      <c r="Q275" s="5" t="s">
        <v>49</v>
      </c>
      <c r="R275" s="5" t="s">
        <v>49</v>
      </c>
      <c r="S275" s="5" t="s">
        <v>49</v>
      </c>
    </row>
    <row r="276" spans="1:19" ht="74.25" customHeight="1">
      <c r="A276" s="5" t="s">
        <v>643</v>
      </c>
      <c r="B276" s="5" t="s">
        <v>371</v>
      </c>
      <c r="C276" s="5" t="s">
        <v>245</v>
      </c>
      <c r="D276" s="5" t="s">
        <v>372</v>
      </c>
      <c r="E276" s="5">
        <v>1960</v>
      </c>
      <c r="F276" s="5">
        <v>788</v>
      </c>
      <c r="G276" s="5">
        <v>328</v>
      </c>
      <c r="H276" s="5">
        <v>381</v>
      </c>
      <c r="I276" s="5">
        <v>79</v>
      </c>
      <c r="J276" s="5">
        <v>34</v>
      </c>
      <c r="K276" s="5">
        <v>6</v>
      </c>
      <c r="L276" s="5" t="s">
        <v>645</v>
      </c>
      <c r="M276" s="5">
        <v>1</v>
      </c>
      <c r="N276" s="5">
        <v>1</v>
      </c>
      <c r="O276" s="5">
        <v>36</v>
      </c>
      <c r="P276" s="5" t="s">
        <v>48</v>
      </c>
      <c r="Q276" s="5" t="s">
        <v>49</v>
      </c>
      <c r="R276" s="5" t="s">
        <v>49</v>
      </c>
      <c r="S276" s="5" t="s">
        <v>49</v>
      </c>
    </row>
    <row r="277" spans="1:19" ht="74.25" customHeight="1">
      <c r="A277" s="5" t="s">
        <v>643</v>
      </c>
      <c r="B277" s="5" t="s">
        <v>420</v>
      </c>
      <c r="C277" s="5" t="s">
        <v>245</v>
      </c>
      <c r="D277" s="5" t="s">
        <v>421</v>
      </c>
      <c r="E277" s="5">
        <v>1964</v>
      </c>
      <c r="F277" s="5">
        <v>730</v>
      </c>
      <c r="G277" s="5">
        <v>324</v>
      </c>
      <c r="H277" s="5">
        <v>336</v>
      </c>
      <c r="I277" s="5">
        <v>25</v>
      </c>
      <c r="J277" s="5">
        <v>49</v>
      </c>
      <c r="K277" s="5">
        <v>2</v>
      </c>
      <c r="L277" s="5" t="s">
        <v>645</v>
      </c>
      <c r="M277" s="5">
        <v>1</v>
      </c>
      <c r="N277" s="5">
        <v>1.5</v>
      </c>
      <c r="O277" s="5">
        <v>54</v>
      </c>
      <c r="P277" s="5">
        <v>30000</v>
      </c>
      <c r="Q277" s="5" t="s">
        <v>49</v>
      </c>
      <c r="R277" s="5" t="s">
        <v>49</v>
      </c>
      <c r="S277" s="5" t="s">
        <v>49</v>
      </c>
    </row>
    <row r="278" spans="1:19" ht="74.25" customHeight="1">
      <c r="A278" s="5" t="s">
        <v>643</v>
      </c>
      <c r="B278" s="5" t="s">
        <v>420</v>
      </c>
      <c r="C278" s="5" t="s">
        <v>245</v>
      </c>
      <c r="D278" s="5" t="s">
        <v>421</v>
      </c>
      <c r="E278" s="5">
        <v>1964</v>
      </c>
      <c r="F278" s="5">
        <v>730</v>
      </c>
      <c r="G278" s="5">
        <v>324</v>
      </c>
      <c r="H278" s="5">
        <v>336</v>
      </c>
      <c r="I278" s="5">
        <v>25</v>
      </c>
      <c r="J278" s="5">
        <v>49</v>
      </c>
      <c r="K278" s="5">
        <v>2</v>
      </c>
      <c r="L278" s="5" t="s">
        <v>645</v>
      </c>
      <c r="M278" s="5">
        <v>1</v>
      </c>
      <c r="N278" s="5">
        <v>1.5</v>
      </c>
      <c r="O278" s="5">
        <v>54</v>
      </c>
      <c r="P278" s="5">
        <v>30000</v>
      </c>
      <c r="Q278" s="5" t="s">
        <v>49</v>
      </c>
      <c r="R278" s="5" t="s">
        <v>49</v>
      </c>
      <c r="S278" s="5" t="s">
        <v>49</v>
      </c>
    </row>
    <row r="279" spans="1:19" ht="74.25" customHeight="1">
      <c r="A279" s="5" t="s">
        <v>643</v>
      </c>
      <c r="B279" s="5" t="s">
        <v>414</v>
      </c>
      <c r="C279" s="5" t="s">
        <v>245</v>
      </c>
      <c r="D279" s="5" t="s">
        <v>415</v>
      </c>
      <c r="E279" s="5">
        <v>1978</v>
      </c>
      <c r="F279" s="5">
        <v>282</v>
      </c>
      <c r="G279" s="5">
        <v>108</v>
      </c>
      <c r="H279" s="5">
        <v>143</v>
      </c>
      <c r="I279" s="5">
        <v>31</v>
      </c>
      <c r="J279" s="5">
        <v>48</v>
      </c>
      <c r="K279" s="5">
        <v>4</v>
      </c>
      <c r="L279" s="5" t="s">
        <v>682</v>
      </c>
      <c r="M279" s="5">
        <v>1</v>
      </c>
      <c r="N279" s="5">
        <v>1</v>
      </c>
      <c r="O279" s="5">
        <v>18</v>
      </c>
      <c r="P279" s="5" t="s">
        <v>416</v>
      </c>
      <c r="Q279" s="5" t="s">
        <v>49</v>
      </c>
      <c r="R279" s="5" t="s">
        <v>49</v>
      </c>
      <c r="S279" s="5" t="s">
        <v>49</v>
      </c>
    </row>
    <row r="280" spans="1:19" ht="74.25" customHeight="1">
      <c r="A280" s="5" t="s">
        <v>643</v>
      </c>
      <c r="B280" s="5" t="s">
        <v>414</v>
      </c>
      <c r="C280" s="5" t="s">
        <v>245</v>
      </c>
      <c r="D280" s="5" t="s">
        <v>415</v>
      </c>
      <c r="E280" s="5">
        <v>1978</v>
      </c>
      <c r="F280" s="5">
        <v>282</v>
      </c>
      <c r="G280" s="5">
        <v>108</v>
      </c>
      <c r="H280" s="5">
        <v>143</v>
      </c>
      <c r="I280" s="5">
        <v>31</v>
      </c>
      <c r="J280" s="5">
        <v>48</v>
      </c>
      <c r="K280" s="5">
        <v>4</v>
      </c>
      <c r="L280" s="5" t="s">
        <v>68</v>
      </c>
      <c r="M280" s="5">
        <v>2</v>
      </c>
      <c r="N280" s="5">
        <v>2</v>
      </c>
      <c r="O280" s="5">
        <v>36</v>
      </c>
      <c r="P280" s="5" t="s">
        <v>417</v>
      </c>
      <c r="Q280" s="5" t="s">
        <v>49</v>
      </c>
      <c r="R280" s="5" t="s">
        <v>49</v>
      </c>
      <c r="S280" s="5" t="s">
        <v>49</v>
      </c>
    </row>
    <row r="281" spans="1:19" ht="74.25" customHeight="1">
      <c r="A281" s="5" t="s">
        <v>643</v>
      </c>
      <c r="B281" s="5" t="s">
        <v>414</v>
      </c>
      <c r="C281" s="5" t="s">
        <v>245</v>
      </c>
      <c r="D281" s="5" t="s">
        <v>415</v>
      </c>
      <c r="E281" s="5">
        <v>1978</v>
      </c>
      <c r="F281" s="5">
        <v>282</v>
      </c>
      <c r="G281" s="5">
        <v>108</v>
      </c>
      <c r="H281" s="5">
        <v>143</v>
      </c>
      <c r="I281" s="5">
        <v>31</v>
      </c>
      <c r="J281" s="5">
        <v>48</v>
      </c>
      <c r="K281" s="5">
        <v>4</v>
      </c>
      <c r="L281" s="5" t="s">
        <v>54</v>
      </c>
      <c r="M281" s="5">
        <v>4</v>
      </c>
      <c r="N281" s="5">
        <v>4</v>
      </c>
      <c r="O281" s="5">
        <v>72</v>
      </c>
      <c r="P281" s="5" t="s">
        <v>417</v>
      </c>
      <c r="Q281" s="5" t="s">
        <v>49</v>
      </c>
      <c r="R281" s="5" t="s">
        <v>49</v>
      </c>
      <c r="S281" s="5" t="s">
        <v>49</v>
      </c>
    </row>
    <row r="282" spans="1:19" ht="74.25" customHeight="1">
      <c r="A282" s="5" t="s">
        <v>643</v>
      </c>
      <c r="B282" s="5" t="s">
        <v>414</v>
      </c>
      <c r="C282" s="5" t="s">
        <v>245</v>
      </c>
      <c r="D282" s="5" t="s">
        <v>415</v>
      </c>
      <c r="E282" s="5">
        <v>1978</v>
      </c>
      <c r="F282" s="5">
        <v>282</v>
      </c>
      <c r="G282" s="5">
        <v>108</v>
      </c>
      <c r="H282" s="5">
        <v>143</v>
      </c>
      <c r="I282" s="5">
        <v>31</v>
      </c>
      <c r="J282" s="5">
        <v>48</v>
      </c>
      <c r="K282" s="5">
        <v>4</v>
      </c>
      <c r="L282" s="5" t="s">
        <v>51</v>
      </c>
      <c r="M282" s="5">
        <v>2</v>
      </c>
      <c r="N282" s="5">
        <v>2</v>
      </c>
      <c r="O282" s="5">
        <v>36</v>
      </c>
      <c r="P282" s="5" t="s">
        <v>417</v>
      </c>
      <c r="Q282" s="5" t="s">
        <v>49</v>
      </c>
      <c r="R282" s="5" t="s">
        <v>49</v>
      </c>
      <c r="S282" s="5" t="s">
        <v>49</v>
      </c>
    </row>
    <row r="283" spans="1:19" ht="74.25" customHeight="1">
      <c r="A283" s="5" t="s">
        <v>643</v>
      </c>
      <c r="B283" s="5" t="s">
        <v>414</v>
      </c>
      <c r="C283" s="5" t="s">
        <v>245</v>
      </c>
      <c r="D283" s="5" t="s">
        <v>415</v>
      </c>
      <c r="E283" s="5">
        <v>1978</v>
      </c>
      <c r="F283" s="5">
        <v>282</v>
      </c>
      <c r="G283" s="5">
        <v>108</v>
      </c>
      <c r="H283" s="5">
        <v>143</v>
      </c>
      <c r="I283" s="5">
        <v>31</v>
      </c>
      <c r="J283" s="5">
        <v>48</v>
      </c>
      <c r="K283" s="5">
        <v>4</v>
      </c>
      <c r="L283" s="5" t="s">
        <v>54</v>
      </c>
      <c r="M283" s="5">
        <v>1</v>
      </c>
      <c r="N283" s="5">
        <v>1</v>
      </c>
      <c r="O283" s="5">
        <v>18</v>
      </c>
      <c r="P283" s="5" t="s">
        <v>417</v>
      </c>
      <c r="Q283" s="5" t="s">
        <v>49</v>
      </c>
      <c r="R283" s="5" t="s">
        <v>49</v>
      </c>
      <c r="S283" s="5" t="s">
        <v>49</v>
      </c>
    </row>
    <row r="284" spans="1:19" ht="74.25" customHeight="1">
      <c r="A284" s="5" t="s">
        <v>643</v>
      </c>
      <c r="B284" s="5" t="s">
        <v>418</v>
      </c>
      <c r="C284" s="5" t="s">
        <v>245</v>
      </c>
      <c r="D284" s="5" t="s">
        <v>419</v>
      </c>
      <c r="E284" s="5">
        <v>1976</v>
      </c>
      <c r="F284" s="5">
        <v>750</v>
      </c>
      <c r="G284" s="5">
        <v>353</v>
      </c>
      <c r="H284" s="5">
        <v>378</v>
      </c>
      <c r="I284" s="5">
        <v>19</v>
      </c>
      <c r="J284" s="5">
        <v>46</v>
      </c>
      <c r="K284" s="5">
        <v>4</v>
      </c>
      <c r="L284" s="5" t="s">
        <v>649</v>
      </c>
      <c r="M284" s="5">
        <v>1</v>
      </c>
      <c r="N284" s="5">
        <v>1</v>
      </c>
      <c r="O284" s="5">
        <v>18</v>
      </c>
      <c r="P284" s="5" t="s">
        <v>117</v>
      </c>
      <c r="Q284" s="5"/>
      <c r="R284" s="5"/>
      <c r="S284" s="5"/>
    </row>
    <row r="285" spans="1:19" ht="74.25" customHeight="1">
      <c r="A285" s="5" t="s">
        <v>643</v>
      </c>
      <c r="B285" s="5" t="s">
        <v>422</v>
      </c>
      <c r="C285" s="5" t="s">
        <v>245</v>
      </c>
      <c r="D285" s="5" t="s">
        <v>423</v>
      </c>
      <c r="E285" s="5">
        <v>1975</v>
      </c>
      <c r="F285" s="5">
        <v>791</v>
      </c>
      <c r="G285" s="5">
        <v>333</v>
      </c>
      <c r="H285" s="5">
        <v>376</v>
      </c>
      <c r="I285" s="5">
        <v>82</v>
      </c>
      <c r="J285" s="5">
        <v>44</v>
      </c>
      <c r="K285" s="5">
        <v>4</v>
      </c>
      <c r="L285" s="5" t="s">
        <v>262</v>
      </c>
      <c r="M285" s="5">
        <v>1</v>
      </c>
      <c r="N285" s="5">
        <v>1</v>
      </c>
      <c r="O285" s="5">
        <v>18</v>
      </c>
      <c r="P285" s="5" t="s">
        <v>424</v>
      </c>
      <c r="Q285" s="5"/>
      <c r="R285" s="5"/>
      <c r="S285" s="5"/>
    </row>
    <row r="286" spans="1:19" ht="74.25" customHeight="1">
      <c r="A286" s="5" t="s">
        <v>643</v>
      </c>
      <c r="B286" s="5" t="s">
        <v>347</v>
      </c>
      <c r="C286" s="5" t="s">
        <v>245</v>
      </c>
      <c r="D286" s="5" t="s">
        <v>348</v>
      </c>
      <c r="E286" s="5" t="s">
        <v>349</v>
      </c>
      <c r="F286" s="5">
        <v>3039</v>
      </c>
      <c r="G286" s="5">
        <v>1563</v>
      </c>
      <c r="H286" s="5">
        <v>1277</v>
      </c>
      <c r="I286" s="5">
        <v>199</v>
      </c>
      <c r="J286" s="5">
        <v>172</v>
      </c>
      <c r="K286" s="5">
        <v>9</v>
      </c>
      <c r="L286" s="5" t="s">
        <v>54</v>
      </c>
      <c r="M286" s="5">
        <v>1</v>
      </c>
      <c r="N286" s="5">
        <v>1</v>
      </c>
      <c r="O286" s="5">
        <v>18</v>
      </c>
      <c r="P286" s="5" t="s">
        <v>350</v>
      </c>
      <c r="Q286" s="5" t="s">
        <v>729</v>
      </c>
      <c r="R286" s="5" t="s">
        <v>745</v>
      </c>
      <c r="S286" s="5"/>
    </row>
    <row r="287" spans="1:19" ht="74.25" customHeight="1">
      <c r="A287" s="5" t="s">
        <v>643</v>
      </c>
      <c r="B287" s="5" t="s">
        <v>351</v>
      </c>
      <c r="C287" s="5" t="s">
        <v>245</v>
      </c>
      <c r="D287" s="5" t="s">
        <v>352</v>
      </c>
      <c r="E287" s="5">
        <v>1979</v>
      </c>
      <c r="F287" s="5">
        <v>1267</v>
      </c>
      <c r="G287" s="5">
        <v>559</v>
      </c>
      <c r="H287" s="5">
        <v>608</v>
      </c>
      <c r="I287" s="5">
        <v>100</v>
      </c>
      <c r="J287" s="5">
        <v>61</v>
      </c>
      <c r="K287" s="5">
        <v>5</v>
      </c>
      <c r="L287" s="5" t="s">
        <v>651</v>
      </c>
      <c r="M287" s="5">
        <v>1</v>
      </c>
      <c r="N287" s="5">
        <v>1</v>
      </c>
      <c r="O287" s="5">
        <v>18</v>
      </c>
      <c r="P287" s="5" t="s">
        <v>353</v>
      </c>
      <c r="Q287" s="5" t="s">
        <v>49</v>
      </c>
      <c r="R287" s="5"/>
      <c r="S287" s="5" t="s">
        <v>49</v>
      </c>
    </row>
    <row r="288" spans="1:19" ht="74.25" customHeight="1">
      <c r="A288" s="5" t="s">
        <v>643</v>
      </c>
      <c r="B288" s="5" t="s">
        <v>354</v>
      </c>
      <c r="C288" s="5" t="s">
        <v>245</v>
      </c>
      <c r="D288" s="5" t="s">
        <v>355</v>
      </c>
      <c r="E288" s="5">
        <v>1992</v>
      </c>
      <c r="F288" s="5">
        <v>120</v>
      </c>
      <c r="G288" s="5">
        <v>67</v>
      </c>
      <c r="H288" s="5">
        <v>53</v>
      </c>
      <c r="I288" s="5"/>
      <c r="J288" s="5">
        <v>11</v>
      </c>
      <c r="K288" s="5">
        <v>1</v>
      </c>
      <c r="L288" s="5" t="s">
        <v>54</v>
      </c>
      <c r="M288" s="5">
        <v>1</v>
      </c>
      <c r="N288" s="5">
        <v>1</v>
      </c>
      <c r="O288" s="5">
        <v>18</v>
      </c>
      <c r="P288" s="5" t="s">
        <v>356</v>
      </c>
      <c r="Q288" s="5" t="s">
        <v>734</v>
      </c>
      <c r="R288" s="5"/>
      <c r="S288" s="5" t="s">
        <v>49</v>
      </c>
    </row>
    <row r="289" spans="1:19" ht="74.25" customHeight="1">
      <c r="A289" s="5" t="s">
        <v>643</v>
      </c>
      <c r="B289" s="5" t="s">
        <v>354</v>
      </c>
      <c r="C289" s="5" t="s">
        <v>245</v>
      </c>
      <c r="D289" s="5" t="s">
        <v>355</v>
      </c>
      <c r="E289" s="5">
        <v>1992</v>
      </c>
      <c r="F289" s="5">
        <v>120</v>
      </c>
      <c r="G289" s="5">
        <v>67</v>
      </c>
      <c r="H289" s="5">
        <v>53</v>
      </c>
      <c r="I289" s="5"/>
      <c r="J289" s="5">
        <v>11</v>
      </c>
      <c r="K289" s="5">
        <v>1</v>
      </c>
      <c r="L289" s="5" t="s">
        <v>47</v>
      </c>
      <c r="M289" s="5">
        <v>1</v>
      </c>
      <c r="N289" s="5">
        <v>1</v>
      </c>
      <c r="O289" s="5">
        <v>18</v>
      </c>
      <c r="P289" s="5" t="s">
        <v>356</v>
      </c>
      <c r="Q289" s="5" t="s">
        <v>734</v>
      </c>
      <c r="R289" s="5"/>
      <c r="S289" s="5" t="s">
        <v>49</v>
      </c>
    </row>
    <row r="290" spans="1:19" ht="74.25" customHeight="1">
      <c r="A290" s="5" t="s">
        <v>643</v>
      </c>
      <c r="B290" s="5" t="s">
        <v>354</v>
      </c>
      <c r="C290" s="5" t="s">
        <v>245</v>
      </c>
      <c r="D290" s="5" t="s">
        <v>355</v>
      </c>
      <c r="E290" s="5">
        <v>1992</v>
      </c>
      <c r="F290" s="5">
        <v>120</v>
      </c>
      <c r="G290" s="5">
        <v>67</v>
      </c>
      <c r="H290" s="5">
        <v>53</v>
      </c>
      <c r="I290" s="5"/>
      <c r="J290" s="5">
        <v>11</v>
      </c>
      <c r="K290" s="5">
        <v>1</v>
      </c>
      <c r="L290" s="5" t="s">
        <v>644</v>
      </c>
      <c r="M290" s="5">
        <v>1</v>
      </c>
      <c r="N290" s="5">
        <v>1</v>
      </c>
      <c r="O290" s="5">
        <v>18</v>
      </c>
      <c r="P290" s="5" t="s">
        <v>356</v>
      </c>
      <c r="Q290" s="5" t="s">
        <v>734</v>
      </c>
      <c r="R290" s="5"/>
      <c r="S290" s="5" t="s">
        <v>49</v>
      </c>
    </row>
    <row r="291" spans="1:19" ht="74.25" customHeight="1">
      <c r="A291" s="5" t="s">
        <v>643</v>
      </c>
      <c r="B291" s="5" t="s">
        <v>354</v>
      </c>
      <c r="C291" s="5" t="s">
        <v>245</v>
      </c>
      <c r="D291" s="5" t="s">
        <v>355</v>
      </c>
      <c r="E291" s="5">
        <v>1992</v>
      </c>
      <c r="F291" s="5">
        <v>120</v>
      </c>
      <c r="G291" s="5">
        <v>67</v>
      </c>
      <c r="H291" s="5">
        <v>53</v>
      </c>
      <c r="I291" s="5"/>
      <c r="J291" s="5">
        <v>11</v>
      </c>
      <c r="K291" s="5">
        <v>1</v>
      </c>
      <c r="L291" s="5" t="s">
        <v>200</v>
      </c>
      <c r="M291" s="5">
        <v>1</v>
      </c>
      <c r="N291" s="5">
        <v>1</v>
      </c>
      <c r="O291" s="5">
        <v>18</v>
      </c>
      <c r="P291" s="5" t="s">
        <v>356</v>
      </c>
      <c r="Q291" s="5" t="s">
        <v>734</v>
      </c>
      <c r="R291" s="5"/>
      <c r="S291" s="5" t="s">
        <v>49</v>
      </c>
    </row>
    <row r="292" spans="1:19" ht="74.25" customHeight="1">
      <c r="A292" s="5" t="s">
        <v>643</v>
      </c>
      <c r="B292" s="5" t="s">
        <v>354</v>
      </c>
      <c r="C292" s="5" t="s">
        <v>245</v>
      </c>
      <c r="D292" s="5" t="s">
        <v>355</v>
      </c>
      <c r="E292" s="5">
        <v>1992</v>
      </c>
      <c r="F292" s="5">
        <v>120</v>
      </c>
      <c r="G292" s="5">
        <v>67</v>
      </c>
      <c r="H292" s="5">
        <v>53</v>
      </c>
      <c r="I292" s="5"/>
      <c r="J292" s="5">
        <v>11</v>
      </c>
      <c r="K292" s="5">
        <v>1</v>
      </c>
      <c r="L292" s="5" t="s">
        <v>170</v>
      </c>
      <c r="M292" s="5">
        <v>1</v>
      </c>
      <c r="N292" s="5">
        <v>1</v>
      </c>
      <c r="O292" s="5">
        <v>18</v>
      </c>
      <c r="P292" s="5" t="s">
        <v>356</v>
      </c>
      <c r="Q292" s="5" t="s">
        <v>734</v>
      </c>
      <c r="R292" s="5"/>
      <c r="S292" s="5" t="s">
        <v>49</v>
      </c>
    </row>
    <row r="293" spans="1:19" ht="74.25" customHeight="1">
      <c r="A293" s="5" t="s">
        <v>643</v>
      </c>
      <c r="B293" s="5" t="s">
        <v>357</v>
      </c>
      <c r="C293" s="5" t="s">
        <v>245</v>
      </c>
      <c r="D293" s="5" t="s">
        <v>358</v>
      </c>
      <c r="E293" s="5">
        <v>1964</v>
      </c>
      <c r="F293" s="5">
        <v>796</v>
      </c>
      <c r="G293" s="5">
        <v>366</v>
      </c>
      <c r="H293" s="5">
        <v>379</v>
      </c>
      <c r="I293" s="5">
        <v>51</v>
      </c>
      <c r="J293" s="5">
        <v>39</v>
      </c>
      <c r="K293" s="5">
        <v>4</v>
      </c>
      <c r="L293" s="5" t="s">
        <v>68</v>
      </c>
      <c r="M293" s="5">
        <v>1</v>
      </c>
      <c r="N293" s="5" t="s">
        <v>359</v>
      </c>
      <c r="O293" s="5">
        <v>27</v>
      </c>
      <c r="P293" s="5" t="s">
        <v>360</v>
      </c>
      <c r="Q293" s="5" t="s">
        <v>49</v>
      </c>
      <c r="R293" s="5"/>
      <c r="S293" s="5" t="s">
        <v>49</v>
      </c>
    </row>
    <row r="294" spans="1:19" ht="74.25" customHeight="1">
      <c r="A294" s="5" t="s">
        <v>643</v>
      </c>
      <c r="B294" s="5" t="s">
        <v>357</v>
      </c>
      <c r="C294" s="5" t="s">
        <v>245</v>
      </c>
      <c r="D294" s="5" t="s">
        <v>358</v>
      </c>
      <c r="E294" s="5">
        <v>1964</v>
      </c>
      <c r="F294" s="5">
        <v>796</v>
      </c>
      <c r="G294" s="5">
        <v>366</v>
      </c>
      <c r="H294" s="5">
        <v>379</v>
      </c>
      <c r="I294" s="5">
        <v>51</v>
      </c>
      <c r="J294" s="5">
        <v>39</v>
      </c>
      <c r="K294" s="5">
        <v>4</v>
      </c>
      <c r="L294" s="5" t="s">
        <v>51</v>
      </c>
      <c r="M294" s="5">
        <v>1</v>
      </c>
      <c r="N294" s="5" t="s">
        <v>361</v>
      </c>
      <c r="O294" s="5">
        <v>2</v>
      </c>
      <c r="P294" s="5" t="s">
        <v>362</v>
      </c>
      <c r="Q294" s="5" t="s">
        <v>49</v>
      </c>
      <c r="R294" s="5"/>
      <c r="S294" s="5" t="s">
        <v>49</v>
      </c>
    </row>
    <row r="295" spans="1:19" ht="74.25" customHeight="1">
      <c r="A295" s="5" t="s">
        <v>643</v>
      </c>
      <c r="B295" s="5" t="s">
        <v>363</v>
      </c>
      <c r="C295" s="5" t="s">
        <v>245</v>
      </c>
      <c r="D295" s="5" t="s">
        <v>364</v>
      </c>
      <c r="E295" s="5">
        <v>1992</v>
      </c>
      <c r="F295" s="5">
        <v>1216</v>
      </c>
      <c r="G295" s="5">
        <v>570</v>
      </c>
      <c r="H295" s="5">
        <v>605</v>
      </c>
      <c r="I295" s="5">
        <v>41</v>
      </c>
      <c r="J295" s="5">
        <v>52</v>
      </c>
      <c r="K295" s="5">
        <v>6</v>
      </c>
      <c r="L295" s="5" t="s">
        <v>513</v>
      </c>
      <c r="M295" s="5">
        <v>1</v>
      </c>
      <c r="N295" s="5">
        <v>1</v>
      </c>
      <c r="O295" s="5">
        <v>18</v>
      </c>
      <c r="P295" s="5">
        <v>17363</v>
      </c>
      <c r="Q295" s="5" t="s">
        <v>734</v>
      </c>
      <c r="R295" s="5"/>
      <c r="S295" s="5" t="s">
        <v>289</v>
      </c>
    </row>
    <row r="296" spans="1:19" ht="74.25" customHeight="1">
      <c r="A296" s="5" t="s">
        <v>643</v>
      </c>
      <c r="B296" s="5" t="s">
        <v>363</v>
      </c>
      <c r="C296" s="5" t="s">
        <v>245</v>
      </c>
      <c r="D296" s="5" t="s">
        <v>364</v>
      </c>
      <c r="E296" s="5">
        <v>1992</v>
      </c>
      <c r="F296" s="5">
        <v>1216</v>
      </c>
      <c r="G296" s="5">
        <v>570</v>
      </c>
      <c r="H296" s="5">
        <v>605</v>
      </c>
      <c r="I296" s="5">
        <v>41</v>
      </c>
      <c r="J296" s="5">
        <v>52</v>
      </c>
      <c r="K296" s="5">
        <v>6</v>
      </c>
      <c r="L296" s="5" t="s">
        <v>646</v>
      </c>
      <c r="M296" s="5">
        <v>2</v>
      </c>
      <c r="N296" s="5">
        <v>2</v>
      </c>
      <c r="O296" s="5">
        <v>36</v>
      </c>
      <c r="P296" s="5">
        <v>17363</v>
      </c>
      <c r="Q296" s="5" t="s">
        <v>734</v>
      </c>
      <c r="R296" s="5"/>
      <c r="S296" s="5" t="s">
        <v>289</v>
      </c>
    </row>
    <row r="297" spans="1:19" ht="74.25" customHeight="1">
      <c r="A297" s="5" t="s">
        <v>643</v>
      </c>
      <c r="B297" s="5" t="s">
        <v>408</v>
      </c>
      <c r="C297" s="5" t="s">
        <v>245</v>
      </c>
      <c r="D297" s="5" t="s">
        <v>409</v>
      </c>
      <c r="E297" s="5">
        <v>1984</v>
      </c>
      <c r="F297" s="5">
        <v>1225</v>
      </c>
      <c r="G297" s="5">
        <v>565</v>
      </c>
      <c r="H297" s="5">
        <v>566</v>
      </c>
      <c r="I297" s="5">
        <v>94</v>
      </c>
      <c r="J297" s="5">
        <v>54</v>
      </c>
      <c r="K297" s="5">
        <v>5</v>
      </c>
      <c r="L297" s="5" t="s">
        <v>621</v>
      </c>
      <c r="M297" s="5">
        <v>1</v>
      </c>
      <c r="N297" s="5">
        <v>1</v>
      </c>
      <c r="O297" s="5">
        <v>40</v>
      </c>
      <c r="P297" s="5" t="s">
        <v>698</v>
      </c>
      <c r="Q297" s="5" t="s">
        <v>49</v>
      </c>
      <c r="R297" s="5"/>
      <c r="S297" s="5" t="s">
        <v>49</v>
      </c>
    </row>
    <row r="298" spans="1:19" ht="74.25" customHeight="1">
      <c r="A298" s="5" t="s">
        <v>643</v>
      </c>
      <c r="B298" s="5" t="s">
        <v>408</v>
      </c>
      <c r="C298" s="5" t="s">
        <v>245</v>
      </c>
      <c r="D298" s="5" t="s">
        <v>409</v>
      </c>
      <c r="E298" s="5">
        <v>1984</v>
      </c>
      <c r="F298" s="5">
        <v>1225</v>
      </c>
      <c r="G298" s="5">
        <v>565</v>
      </c>
      <c r="H298" s="5">
        <v>566</v>
      </c>
      <c r="I298" s="5">
        <v>94</v>
      </c>
      <c r="J298" s="5">
        <v>54</v>
      </c>
      <c r="K298" s="5">
        <v>5</v>
      </c>
      <c r="L298" s="5" t="s">
        <v>621</v>
      </c>
      <c r="M298" s="5">
        <v>1</v>
      </c>
      <c r="N298" s="5">
        <v>1</v>
      </c>
      <c r="O298" s="5">
        <v>40</v>
      </c>
      <c r="P298" s="5" t="s">
        <v>698</v>
      </c>
      <c r="Q298" s="5" t="s">
        <v>49</v>
      </c>
      <c r="R298" s="5"/>
      <c r="S298" s="5" t="s">
        <v>49</v>
      </c>
    </row>
    <row r="299" spans="1:19" ht="74.25" customHeight="1">
      <c r="A299" s="5" t="s">
        <v>643</v>
      </c>
      <c r="B299" s="5" t="s">
        <v>363</v>
      </c>
      <c r="C299" s="5" t="s">
        <v>245</v>
      </c>
      <c r="D299" s="5" t="s">
        <v>364</v>
      </c>
      <c r="E299" s="5">
        <v>1992</v>
      </c>
      <c r="F299" s="5">
        <v>1216</v>
      </c>
      <c r="G299" s="5">
        <v>570</v>
      </c>
      <c r="H299" s="5">
        <v>605</v>
      </c>
      <c r="I299" s="5">
        <v>41</v>
      </c>
      <c r="J299" s="5">
        <v>52</v>
      </c>
      <c r="K299" s="5">
        <v>6</v>
      </c>
      <c r="L299" s="5" t="s">
        <v>54</v>
      </c>
      <c r="M299" s="5">
        <v>1</v>
      </c>
      <c r="N299" s="5">
        <v>1</v>
      </c>
      <c r="O299" s="5">
        <v>18</v>
      </c>
      <c r="P299" s="5">
        <v>17363</v>
      </c>
      <c r="Q299" s="5" t="s">
        <v>734</v>
      </c>
      <c r="R299" s="5"/>
      <c r="S299" s="5" t="s">
        <v>289</v>
      </c>
    </row>
    <row r="300" spans="1:19" ht="74.25" customHeight="1">
      <c r="A300" s="5" t="s">
        <v>643</v>
      </c>
      <c r="B300" s="5" t="s">
        <v>363</v>
      </c>
      <c r="C300" s="5" t="s">
        <v>245</v>
      </c>
      <c r="D300" s="5" t="s">
        <v>364</v>
      </c>
      <c r="E300" s="5">
        <v>1992</v>
      </c>
      <c r="F300" s="5">
        <v>1216</v>
      </c>
      <c r="G300" s="5">
        <v>570</v>
      </c>
      <c r="H300" s="5">
        <v>605</v>
      </c>
      <c r="I300" s="5">
        <v>41</v>
      </c>
      <c r="J300" s="5">
        <v>52</v>
      </c>
      <c r="K300" s="5">
        <v>6</v>
      </c>
      <c r="L300" s="5" t="s">
        <v>399</v>
      </c>
      <c r="M300" s="5">
        <v>1</v>
      </c>
      <c r="N300" s="5">
        <v>1</v>
      </c>
      <c r="O300" s="5">
        <v>18</v>
      </c>
      <c r="P300" s="5">
        <v>17363</v>
      </c>
      <c r="Q300" s="5" t="s">
        <v>734</v>
      </c>
      <c r="R300" s="5"/>
      <c r="S300" s="5" t="s">
        <v>289</v>
      </c>
    </row>
    <row r="301" spans="1:19" ht="74.25" customHeight="1">
      <c r="A301" s="5" t="s">
        <v>643</v>
      </c>
      <c r="B301" s="5" t="s">
        <v>379</v>
      </c>
      <c r="C301" s="5" t="s">
        <v>245</v>
      </c>
      <c r="D301" s="5" t="s">
        <v>380</v>
      </c>
      <c r="E301" s="5">
        <v>1980</v>
      </c>
      <c r="F301" s="5">
        <v>1215</v>
      </c>
      <c r="G301" s="5">
        <v>551</v>
      </c>
      <c r="H301" s="5">
        <v>586</v>
      </c>
      <c r="I301" s="5">
        <v>78</v>
      </c>
      <c r="J301" s="5">
        <v>56</v>
      </c>
      <c r="K301" s="5">
        <v>4</v>
      </c>
      <c r="L301" s="5" t="s">
        <v>47</v>
      </c>
      <c r="M301" s="5">
        <v>1</v>
      </c>
      <c r="N301" s="5">
        <v>1</v>
      </c>
      <c r="O301" s="5">
        <v>18</v>
      </c>
      <c r="P301" s="5" t="s">
        <v>381</v>
      </c>
      <c r="Q301" s="5"/>
      <c r="R301" s="5"/>
      <c r="S301" s="5"/>
    </row>
    <row r="302" spans="1:19" ht="74.25" customHeight="1">
      <c r="A302" s="5" t="s">
        <v>643</v>
      </c>
      <c r="B302" s="5" t="s">
        <v>379</v>
      </c>
      <c r="C302" s="5" t="s">
        <v>245</v>
      </c>
      <c r="D302" s="5" t="s">
        <v>380</v>
      </c>
      <c r="E302" s="5">
        <v>1980</v>
      </c>
      <c r="F302" s="5">
        <v>1215</v>
      </c>
      <c r="G302" s="5">
        <v>551</v>
      </c>
      <c r="H302" s="5">
        <v>586</v>
      </c>
      <c r="I302" s="5">
        <v>78</v>
      </c>
      <c r="J302" s="5">
        <v>56</v>
      </c>
      <c r="K302" s="5">
        <v>4</v>
      </c>
      <c r="L302" s="5" t="s">
        <v>257</v>
      </c>
      <c r="M302" s="5">
        <v>1</v>
      </c>
      <c r="N302" s="5">
        <v>1</v>
      </c>
      <c r="O302" s="5">
        <v>18</v>
      </c>
      <c r="P302" s="5" t="s">
        <v>382</v>
      </c>
      <c r="Q302" s="5"/>
      <c r="R302" s="5"/>
      <c r="S302" s="5"/>
    </row>
    <row r="303" spans="1:19" ht="74.25" customHeight="1">
      <c r="A303" s="5" t="s">
        <v>643</v>
      </c>
      <c r="B303" s="5" t="s">
        <v>408</v>
      </c>
      <c r="C303" s="5" t="s">
        <v>245</v>
      </c>
      <c r="D303" s="5" t="s">
        <v>409</v>
      </c>
      <c r="E303" s="5">
        <v>1984</v>
      </c>
      <c r="F303" s="5">
        <v>1225</v>
      </c>
      <c r="G303" s="5">
        <v>565</v>
      </c>
      <c r="H303" s="5">
        <v>566</v>
      </c>
      <c r="I303" s="5">
        <v>94</v>
      </c>
      <c r="J303" s="5">
        <v>54</v>
      </c>
      <c r="K303" s="5">
        <v>5</v>
      </c>
      <c r="L303" s="5" t="s">
        <v>54</v>
      </c>
      <c r="M303" s="5">
        <v>4</v>
      </c>
      <c r="N303" s="5">
        <v>4</v>
      </c>
      <c r="O303" s="5">
        <v>72</v>
      </c>
      <c r="P303" s="5" t="s">
        <v>698</v>
      </c>
      <c r="Q303" s="5" t="s">
        <v>49</v>
      </c>
      <c r="R303" s="5"/>
      <c r="S303" s="5" t="s">
        <v>49</v>
      </c>
    </row>
    <row r="304" spans="1:19" ht="74.25" customHeight="1">
      <c r="A304" s="5" t="s">
        <v>643</v>
      </c>
      <c r="B304" s="5" t="s">
        <v>408</v>
      </c>
      <c r="C304" s="5" t="s">
        <v>245</v>
      </c>
      <c r="D304" s="5" t="s">
        <v>409</v>
      </c>
      <c r="E304" s="5">
        <v>1984</v>
      </c>
      <c r="F304" s="5">
        <v>1225</v>
      </c>
      <c r="G304" s="5">
        <v>565</v>
      </c>
      <c r="H304" s="5">
        <v>566</v>
      </c>
      <c r="I304" s="5">
        <v>94</v>
      </c>
      <c r="J304" s="5">
        <v>54</v>
      </c>
      <c r="K304" s="5">
        <v>5</v>
      </c>
      <c r="L304" s="5" t="s">
        <v>651</v>
      </c>
      <c r="M304" s="5">
        <v>2</v>
      </c>
      <c r="N304" s="5">
        <v>2</v>
      </c>
      <c r="O304" s="5">
        <v>36</v>
      </c>
      <c r="P304" s="5" t="s">
        <v>698</v>
      </c>
      <c r="Q304" s="5" t="s">
        <v>49</v>
      </c>
      <c r="R304" s="5"/>
      <c r="S304" s="5" t="s">
        <v>49</v>
      </c>
    </row>
    <row r="305" spans="1:19" ht="74.25" customHeight="1">
      <c r="A305" s="5" t="s">
        <v>643</v>
      </c>
      <c r="B305" s="5" t="s">
        <v>375</v>
      </c>
      <c r="C305" s="5" t="s">
        <v>245</v>
      </c>
      <c r="D305" s="5" t="s">
        <v>617</v>
      </c>
      <c r="E305" s="5">
        <v>1964</v>
      </c>
      <c r="F305" s="5">
        <v>864</v>
      </c>
      <c r="G305" s="5">
        <v>410</v>
      </c>
      <c r="H305" s="5">
        <v>384</v>
      </c>
      <c r="I305" s="5">
        <v>70</v>
      </c>
      <c r="J305" s="5" t="s">
        <v>618</v>
      </c>
      <c r="K305" s="5">
        <v>9</v>
      </c>
      <c r="L305" s="5" t="s">
        <v>619</v>
      </c>
      <c r="M305" s="5">
        <v>1</v>
      </c>
      <c r="N305" s="5">
        <v>1</v>
      </c>
      <c r="O305" s="5" t="s">
        <v>620</v>
      </c>
      <c r="P305" s="5">
        <v>17363</v>
      </c>
      <c r="Q305" s="5" t="s">
        <v>49</v>
      </c>
      <c r="R305" s="5"/>
      <c r="S305" s="5" t="s">
        <v>289</v>
      </c>
    </row>
    <row r="306" spans="1:19" ht="74.25" customHeight="1">
      <c r="A306" s="5" t="s">
        <v>643</v>
      </c>
      <c r="B306" s="5" t="s">
        <v>375</v>
      </c>
      <c r="C306" s="5" t="s">
        <v>245</v>
      </c>
      <c r="D306" s="5" t="s">
        <v>617</v>
      </c>
      <c r="E306" s="5">
        <v>1964</v>
      </c>
      <c r="F306" s="5">
        <v>864</v>
      </c>
      <c r="G306" s="5">
        <v>410</v>
      </c>
      <c r="H306" s="5">
        <v>384</v>
      </c>
      <c r="I306" s="5">
        <v>70</v>
      </c>
      <c r="J306" s="5" t="s">
        <v>618</v>
      </c>
      <c r="K306" s="5">
        <v>9</v>
      </c>
      <c r="L306" s="5" t="s">
        <v>619</v>
      </c>
      <c r="M306" s="5">
        <v>1</v>
      </c>
      <c r="N306" s="5">
        <v>1</v>
      </c>
      <c r="O306" s="5" t="s">
        <v>620</v>
      </c>
      <c r="P306" s="5">
        <v>17363</v>
      </c>
      <c r="Q306" s="5" t="s">
        <v>49</v>
      </c>
      <c r="R306" s="5"/>
      <c r="S306" s="5" t="s">
        <v>289</v>
      </c>
    </row>
    <row r="307" spans="1:19" ht="74.25" customHeight="1">
      <c r="A307" s="5" t="s">
        <v>643</v>
      </c>
      <c r="B307" s="5" t="s">
        <v>420</v>
      </c>
      <c r="C307" s="5" t="s">
        <v>245</v>
      </c>
      <c r="D307" s="5" t="s">
        <v>421</v>
      </c>
      <c r="E307" s="5">
        <v>1964</v>
      </c>
      <c r="F307" s="5">
        <v>730</v>
      </c>
      <c r="G307" s="5">
        <v>324</v>
      </c>
      <c r="H307" s="5">
        <v>336</v>
      </c>
      <c r="I307" s="5">
        <v>25</v>
      </c>
      <c r="J307" s="5">
        <v>49</v>
      </c>
      <c r="K307" s="5">
        <v>2</v>
      </c>
      <c r="L307" s="5" t="s">
        <v>622</v>
      </c>
      <c r="M307" s="5">
        <v>1</v>
      </c>
      <c r="N307" s="5">
        <v>1</v>
      </c>
      <c r="O307" s="5"/>
      <c r="P307" s="5">
        <v>15000</v>
      </c>
      <c r="Q307" s="5" t="s">
        <v>49</v>
      </c>
      <c r="R307" s="5" t="s">
        <v>49</v>
      </c>
      <c r="S307" s="5" t="s">
        <v>49</v>
      </c>
    </row>
    <row r="308" spans="1:19" ht="74.25" customHeight="1">
      <c r="A308" s="5" t="s">
        <v>643</v>
      </c>
      <c r="B308" s="5" t="s">
        <v>420</v>
      </c>
      <c r="C308" s="5" t="s">
        <v>245</v>
      </c>
      <c r="D308" s="5" t="s">
        <v>421</v>
      </c>
      <c r="E308" s="5">
        <v>1964</v>
      </c>
      <c r="F308" s="5">
        <v>730</v>
      </c>
      <c r="G308" s="5">
        <v>324</v>
      </c>
      <c r="H308" s="5">
        <v>336</v>
      </c>
      <c r="I308" s="5">
        <v>25</v>
      </c>
      <c r="J308" s="5">
        <v>49</v>
      </c>
      <c r="K308" s="5">
        <v>2</v>
      </c>
      <c r="L308" s="5" t="s">
        <v>622</v>
      </c>
      <c r="M308" s="5">
        <v>1</v>
      </c>
      <c r="N308" s="5">
        <v>1</v>
      </c>
      <c r="O308" s="5"/>
      <c r="P308" s="5">
        <v>15000</v>
      </c>
      <c r="Q308" s="5" t="s">
        <v>49</v>
      </c>
      <c r="R308" s="5" t="s">
        <v>49</v>
      </c>
      <c r="S308" s="5" t="s">
        <v>49</v>
      </c>
    </row>
    <row r="309" spans="1:19" ht="74.25" customHeight="1">
      <c r="A309" s="5" t="s">
        <v>643</v>
      </c>
      <c r="B309" s="5" t="s">
        <v>408</v>
      </c>
      <c r="C309" s="5" t="s">
        <v>245</v>
      </c>
      <c r="D309" s="5" t="s">
        <v>409</v>
      </c>
      <c r="E309" s="5">
        <v>1984</v>
      </c>
      <c r="F309" s="5">
        <v>1225</v>
      </c>
      <c r="G309" s="5">
        <v>565</v>
      </c>
      <c r="H309" s="5">
        <v>566</v>
      </c>
      <c r="I309" s="5">
        <v>94</v>
      </c>
      <c r="J309" s="5">
        <v>54</v>
      </c>
      <c r="K309" s="5">
        <v>5</v>
      </c>
      <c r="L309" s="5" t="s">
        <v>398</v>
      </c>
      <c r="M309" s="5">
        <v>1</v>
      </c>
      <c r="N309" s="5">
        <v>1</v>
      </c>
      <c r="O309" s="5">
        <v>18</v>
      </c>
      <c r="P309" s="5" t="s">
        <v>698</v>
      </c>
      <c r="Q309" s="5" t="s">
        <v>49</v>
      </c>
      <c r="R309" s="5"/>
      <c r="S309" s="5" t="s">
        <v>49</v>
      </c>
    </row>
    <row r="310" spans="1:19" ht="74.25" customHeight="1">
      <c r="A310" s="5" t="s">
        <v>643</v>
      </c>
      <c r="B310" s="5" t="s">
        <v>373</v>
      </c>
      <c r="C310" s="5" t="s">
        <v>245</v>
      </c>
      <c r="D310" s="5" t="s">
        <v>374</v>
      </c>
      <c r="E310" s="5">
        <v>1982</v>
      </c>
      <c r="F310" s="5">
        <v>1138</v>
      </c>
      <c r="G310" s="5">
        <v>455</v>
      </c>
      <c r="H310" s="5">
        <v>518</v>
      </c>
      <c r="I310" s="5">
        <v>165</v>
      </c>
      <c r="J310" s="5">
        <v>53</v>
      </c>
      <c r="K310" s="5">
        <v>6</v>
      </c>
      <c r="L310" s="5" t="s">
        <v>399</v>
      </c>
      <c r="M310" s="5">
        <v>1</v>
      </c>
      <c r="N310" s="5">
        <v>1</v>
      </c>
      <c r="O310" s="5">
        <v>18</v>
      </c>
      <c r="P310" s="5">
        <v>25000</v>
      </c>
      <c r="Q310" s="5" t="s">
        <v>715</v>
      </c>
      <c r="R310" s="5"/>
      <c r="S310" s="5" t="s">
        <v>49</v>
      </c>
    </row>
    <row r="311" spans="1:19" ht="74.25" customHeight="1">
      <c r="A311" s="5" t="s">
        <v>643</v>
      </c>
      <c r="B311" s="5" t="s">
        <v>373</v>
      </c>
      <c r="C311" s="5" t="s">
        <v>245</v>
      </c>
      <c r="D311" s="5" t="s">
        <v>374</v>
      </c>
      <c r="E311" s="5">
        <v>1982</v>
      </c>
      <c r="F311" s="5">
        <v>1138</v>
      </c>
      <c r="G311" s="5">
        <v>455</v>
      </c>
      <c r="H311" s="5">
        <v>518</v>
      </c>
      <c r="I311" s="5">
        <v>165</v>
      </c>
      <c r="J311" s="5">
        <v>53</v>
      </c>
      <c r="K311" s="5">
        <v>6</v>
      </c>
      <c r="L311" s="5" t="s">
        <v>47</v>
      </c>
      <c r="M311" s="5">
        <v>1</v>
      </c>
      <c r="N311" s="5">
        <v>1</v>
      </c>
      <c r="O311" s="5">
        <v>18</v>
      </c>
      <c r="P311" s="5">
        <v>25000</v>
      </c>
      <c r="Q311" s="5" t="s">
        <v>715</v>
      </c>
      <c r="R311" s="5"/>
      <c r="S311" s="5" t="s">
        <v>49</v>
      </c>
    </row>
    <row r="312" spans="1:19" ht="74.25" customHeight="1">
      <c r="A312" s="5" t="s">
        <v>643</v>
      </c>
      <c r="B312" s="5" t="s">
        <v>373</v>
      </c>
      <c r="C312" s="5" t="s">
        <v>245</v>
      </c>
      <c r="D312" s="5" t="s">
        <v>374</v>
      </c>
      <c r="E312" s="5">
        <v>1982</v>
      </c>
      <c r="F312" s="5">
        <v>1138</v>
      </c>
      <c r="G312" s="5">
        <v>455</v>
      </c>
      <c r="H312" s="5">
        <v>518</v>
      </c>
      <c r="I312" s="5">
        <v>165</v>
      </c>
      <c r="J312" s="5">
        <v>53</v>
      </c>
      <c r="K312" s="5">
        <v>6</v>
      </c>
      <c r="L312" s="5" t="s">
        <v>59</v>
      </c>
      <c r="M312" s="5">
        <v>1</v>
      </c>
      <c r="N312" s="5">
        <v>1</v>
      </c>
      <c r="O312" s="5">
        <v>18</v>
      </c>
      <c r="P312" s="5">
        <v>25000</v>
      </c>
      <c r="Q312" s="5" t="s">
        <v>715</v>
      </c>
      <c r="R312" s="5"/>
      <c r="S312" s="5" t="s">
        <v>49</v>
      </c>
    </row>
    <row r="313" spans="1:19" ht="74.25" customHeight="1">
      <c r="A313" s="5" t="s">
        <v>643</v>
      </c>
      <c r="B313" s="5" t="s">
        <v>373</v>
      </c>
      <c r="C313" s="5" t="s">
        <v>245</v>
      </c>
      <c r="D313" s="5" t="s">
        <v>374</v>
      </c>
      <c r="E313" s="5">
        <v>1982</v>
      </c>
      <c r="F313" s="5">
        <v>1138</v>
      </c>
      <c r="G313" s="5">
        <v>455</v>
      </c>
      <c r="H313" s="5">
        <v>518</v>
      </c>
      <c r="I313" s="5">
        <v>165</v>
      </c>
      <c r="J313" s="5">
        <v>53</v>
      </c>
      <c r="K313" s="5">
        <v>6</v>
      </c>
      <c r="L313" s="5" t="s">
        <v>646</v>
      </c>
      <c r="M313" s="5">
        <v>1</v>
      </c>
      <c r="N313" s="5">
        <v>1</v>
      </c>
      <c r="O313" s="5">
        <v>18</v>
      </c>
      <c r="P313" s="5">
        <v>25000</v>
      </c>
      <c r="Q313" s="5" t="s">
        <v>715</v>
      </c>
      <c r="R313" s="5"/>
      <c r="S313" s="5" t="s">
        <v>49</v>
      </c>
    </row>
    <row r="314" spans="1:19" ht="74.25" customHeight="1">
      <c r="A314" s="5" t="s">
        <v>643</v>
      </c>
      <c r="B314" s="5" t="s">
        <v>420</v>
      </c>
      <c r="C314" s="5" t="s">
        <v>245</v>
      </c>
      <c r="D314" s="5" t="s">
        <v>421</v>
      </c>
      <c r="E314" s="5">
        <v>1964</v>
      </c>
      <c r="F314" s="5">
        <v>730</v>
      </c>
      <c r="G314" s="5">
        <v>324</v>
      </c>
      <c r="H314" s="5">
        <v>336</v>
      </c>
      <c r="I314" s="5">
        <v>25</v>
      </c>
      <c r="J314" s="5">
        <v>49</v>
      </c>
      <c r="K314" s="5">
        <v>2</v>
      </c>
      <c r="L314" s="5" t="s">
        <v>170</v>
      </c>
      <c r="M314" s="5">
        <v>1</v>
      </c>
      <c r="N314" s="5">
        <v>1</v>
      </c>
      <c r="O314" s="5">
        <v>18</v>
      </c>
      <c r="P314" s="5">
        <v>20000</v>
      </c>
      <c r="Q314" s="5" t="s">
        <v>49</v>
      </c>
      <c r="R314" s="5" t="s">
        <v>49</v>
      </c>
      <c r="S314" s="5" t="s">
        <v>49</v>
      </c>
    </row>
    <row r="315" spans="1:19" ht="74.25" customHeight="1">
      <c r="A315" s="5" t="s">
        <v>643</v>
      </c>
      <c r="B315" s="5" t="s">
        <v>420</v>
      </c>
      <c r="C315" s="5" t="s">
        <v>245</v>
      </c>
      <c r="D315" s="5" t="s">
        <v>421</v>
      </c>
      <c r="E315" s="5">
        <v>1964</v>
      </c>
      <c r="F315" s="5">
        <v>730</v>
      </c>
      <c r="G315" s="5">
        <v>324</v>
      </c>
      <c r="H315" s="5">
        <v>336</v>
      </c>
      <c r="I315" s="5">
        <v>25</v>
      </c>
      <c r="J315" s="5">
        <v>49</v>
      </c>
      <c r="K315" s="5">
        <v>2</v>
      </c>
      <c r="L315" s="5" t="s">
        <v>456</v>
      </c>
      <c r="M315" s="5">
        <v>1</v>
      </c>
      <c r="N315" s="5">
        <v>1</v>
      </c>
      <c r="O315" s="5">
        <v>18</v>
      </c>
      <c r="P315" s="5">
        <v>15000</v>
      </c>
      <c r="Q315" s="5" t="s">
        <v>49</v>
      </c>
      <c r="R315" s="5" t="s">
        <v>49</v>
      </c>
      <c r="S315" s="5" t="s">
        <v>49</v>
      </c>
    </row>
    <row r="316" spans="1:19" ht="74.25" customHeight="1">
      <c r="A316" s="5" t="s">
        <v>271</v>
      </c>
      <c r="B316" s="5" t="s">
        <v>272</v>
      </c>
      <c r="C316" s="5" t="s">
        <v>245</v>
      </c>
      <c r="D316" s="5" t="s">
        <v>273</v>
      </c>
      <c r="E316" s="5">
        <v>1985</v>
      </c>
      <c r="F316" s="5">
        <v>971</v>
      </c>
      <c r="G316" s="5">
        <v>435</v>
      </c>
      <c r="H316" s="5">
        <v>466</v>
      </c>
      <c r="I316" s="5">
        <v>70</v>
      </c>
      <c r="J316" s="5">
        <v>60</v>
      </c>
      <c r="K316" s="5">
        <v>5</v>
      </c>
      <c r="L316" s="5" t="s">
        <v>262</v>
      </c>
      <c r="M316" s="5">
        <v>1</v>
      </c>
      <c r="N316" s="5">
        <v>1</v>
      </c>
      <c r="O316" s="5">
        <v>18</v>
      </c>
      <c r="P316" s="5" t="s">
        <v>274</v>
      </c>
      <c r="Q316" s="5" t="s">
        <v>49</v>
      </c>
      <c r="R316" s="5" t="s">
        <v>745</v>
      </c>
      <c r="S316" s="5"/>
    </row>
    <row r="317" spans="1:19" ht="74.25" customHeight="1">
      <c r="A317" s="5" t="s">
        <v>271</v>
      </c>
      <c r="B317" s="5" t="s">
        <v>272</v>
      </c>
      <c r="C317" s="5" t="s">
        <v>245</v>
      </c>
      <c r="D317" s="5" t="s">
        <v>273</v>
      </c>
      <c r="E317" s="5">
        <v>1985</v>
      </c>
      <c r="F317" s="5">
        <v>971</v>
      </c>
      <c r="G317" s="5">
        <v>435</v>
      </c>
      <c r="H317" s="5">
        <v>466</v>
      </c>
      <c r="I317" s="5">
        <v>70</v>
      </c>
      <c r="J317" s="5">
        <v>60</v>
      </c>
      <c r="K317" s="5">
        <v>5</v>
      </c>
      <c r="L317" s="5" t="s">
        <v>51</v>
      </c>
      <c r="M317" s="5">
        <v>1</v>
      </c>
      <c r="N317" s="5">
        <v>0.5</v>
      </c>
      <c r="O317" s="5">
        <v>9</v>
      </c>
      <c r="P317" s="5" t="s">
        <v>274</v>
      </c>
      <c r="Q317" s="5" t="s">
        <v>49</v>
      </c>
      <c r="R317" s="5" t="s">
        <v>745</v>
      </c>
      <c r="S317" s="5"/>
    </row>
    <row r="318" spans="1:19" ht="74.25" customHeight="1">
      <c r="A318" s="5" t="s">
        <v>271</v>
      </c>
      <c r="B318" s="5" t="s">
        <v>272</v>
      </c>
      <c r="C318" s="5" t="s">
        <v>245</v>
      </c>
      <c r="D318" s="5" t="s">
        <v>273</v>
      </c>
      <c r="E318" s="5">
        <v>1985</v>
      </c>
      <c r="F318" s="5">
        <v>971</v>
      </c>
      <c r="G318" s="5">
        <v>435</v>
      </c>
      <c r="H318" s="5">
        <v>466</v>
      </c>
      <c r="I318" s="5">
        <v>70</v>
      </c>
      <c r="J318" s="5">
        <v>60</v>
      </c>
      <c r="K318" s="5">
        <v>5</v>
      </c>
      <c r="L318" s="5" t="s">
        <v>68</v>
      </c>
      <c r="M318" s="5">
        <v>1</v>
      </c>
      <c r="N318" s="5">
        <v>0.5</v>
      </c>
      <c r="O318" s="5">
        <v>9</v>
      </c>
      <c r="P318" s="5" t="s">
        <v>274</v>
      </c>
      <c r="Q318" s="5" t="s">
        <v>49</v>
      </c>
      <c r="R318" s="5" t="s">
        <v>745</v>
      </c>
      <c r="S318" s="5"/>
    </row>
    <row r="319" spans="1:19" ht="74.25" customHeight="1">
      <c r="A319" s="5" t="s">
        <v>271</v>
      </c>
      <c r="B319" s="5" t="s">
        <v>272</v>
      </c>
      <c r="C319" s="5" t="s">
        <v>245</v>
      </c>
      <c r="D319" s="5" t="s">
        <v>273</v>
      </c>
      <c r="E319" s="5">
        <v>1985</v>
      </c>
      <c r="F319" s="5">
        <v>971</v>
      </c>
      <c r="G319" s="5">
        <v>435</v>
      </c>
      <c r="H319" s="5">
        <v>466</v>
      </c>
      <c r="I319" s="5">
        <v>70</v>
      </c>
      <c r="J319" s="5">
        <v>60</v>
      </c>
      <c r="K319" s="5">
        <v>5</v>
      </c>
      <c r="L319" s="5" t="s">
        <v>513</v>
      </c>
      <c r="M319" s="5">
        <v>1</v>
      </c>
      <c r="N319" s="5">
        <v>1</v>
      </c>
      <c r="O319" s="5">
        <v>18</v>
      </c>
      <c r="P319" s="5" t="s">
        <v>575</v>
      </c>
      <c r="Q319" s="5" t="s">
        <v>49</v>
      </c>
      <c r="R319" s="5" t="s">
        <v>745</v>
      </c>
      <c r="S319" s="5"/>
    </row>
    <row r="320" spans="1:19" ht="74.25" customHeight="1">
      <c r="A320" s="5" t="s">
        <v>271</v>
      </c>
      <c r="B320" s="5" t="s">
        <v>272</v>
      </c>
      <c r="C320" s="5" t="s">
        <v>245</v>
      </c>
      <c r="D320" s="5" t="s">
        <v>273</v>
      </c>
      <c r="E320" s="5">
        <v>1985</v>
      </c>
      <c r="F320" s="5">
        <v>971</v>
      </c>
      <c r="G320" s="5">
        <v>435</v>
      </c>
      <c r="H320" s="5">
        <v>466</v>
      </c>
      <c r="I320" s="5">
        <v>70</v>
      </c>
      <c r="J320" s="5">
        <v>60</v>
      </c>
      <c r="K320" s="5">
        <v>5</v>
      </c>
      <c r="L320" s="5" t="s">
        <v>47</v>
      </c>
      <c r="M320" s="5">
        <v>1</v>
      </c>
      <c r="N320" s="5">
        <v>1</v>
      </c>
      <c r="O320" s="5">
        <v>18</v>
      </c>
      <c r="P320" s="5" t="s">
        <v>576</v>
      </c>
      <c r="Q320" s="5" t="s">
        <v>49</v>
      </c>
      <c r="R320" s="5" t="s">
        <v>745</v>
      </c>
      <c r="S320" s="5"/>
    </row>
    <row r="321" spans="1:19" ht="74.25" customHeight="1">
      <c r="A321" s="5" t="s">
        <v>271</v>
      </c>
      <c r="B321" s="5" t="s">
        <v>577</v>
      </c>
      <c r="C321" s="5" t="s">
        <v>245</v>
      </c>
      <c r="D321" s="5" t="s">
        <v>578</v>
      </c>
      <c r="E321" s="5">
        <v>1975</v>
      </c>
      <c r="F321" s="5">
        <v>853</v>
      </c>
      <c r="G321" s="5">
        <v>326</v>
      </c>
      <c r="H321" s="5">
        <v>479</v>
      </c>
      <c r="I321" s="5">
        <v>48</v>
      </c>
      <c r="J321" s="5">
        <v>58</v>
      </c>
      <c r="K321" s="5">
        <v>5</v>
      </c>
      <c r="L321" s="5" t="s">
        <v>47</v>
      </c>
      <c r="M321" s="5">
        <v>1</v>
      </c>
      <c r="N321" s="5">
        <v>1</v>
      </c>
      <c r="O321" s="5">
        <v>18</v>
      </c>
      <c r="P321" s="5" t="s">
        <v>579</v>
      </c>
      <c r="Q321" s="5" t="s">
        <v>49</v>
      </c>
      <c r="R321" s="5" t="s">
        <v>745</v>
      </c>
      <c r="S321" s="5" t="s">
        <v>289</v>
      </c>
    </row>
    <row r="322" spans="1:19" ht="74.25" customHeight="1">
      <c r="A322" s="5" t="s">
        <v>271</v>
      </c>
      <c r="B322" s="5" t="s">
        <v>577</v>
      </c>
      <c r="C322" s="5" t="s">
        <v>245</v>
      </c>
      <c r="D322" s="5" t="s">
        <v>578</v>
      </c>
      <c r="E322" s="5">
        <v>1975</v>
      </c>
      <c r="F322" s="5">
        <v>853</v>
      </c>
      <c r="G322" s="5">
        <v>326</v>
      </c>
      <c r="H322" s="5">
        <v>479</v>
      </c>
      <c r="I322" s="5">
        <v>48</v>
      </c>
      <c r="J322" s="5">
        <v>58</v>
      </c>
      <c r="K322" s="5">
        <v>5</v>
      </c>
      <c r="L322" s="5" t="s">
        <v>513</v>
      </c>
      <c r="M322" s="5">
        <v>2</v>
      </c>
      <c r="N322" s="5">
        <v>2</v>
      </c>
      <c r="O322" s="5">
        <v>36</v>
      </c>
      <c r="P322" s="5" t="s">
        <v>579</v>
      </c>
      <c r="Q322" s="5" t="s">
        <v>49</v>
      </c>
      <c r="R322" s="5" t="s">
        <v>745</v>
      </c>
      <c r="S322" s="5" t="s">
        <v>289</v>
      </c>
    </row>
    <row r="323" spans="1:19" ht="74.25" customHeight="1">
      <c r="A323" s="5" t="s">
        <v>271</v>
      </c>
      <c r="B323" s="5" t="s">
        <v>577</v>
      </c>
      <c r="C323" s="5" t="s">
        <v>245</v>
      </c>
      <c r="D323" s="5" t="s">
        <v>578</v>
      </c>
      <c r="E323" s="5">
        <v>1975</v>
      </c>
      <c r="F323" s="5">
        <v>853</v>
      </c>
      <c r="G323" s="5">
        <v>326</v>
      </c>
      <c r="H323" s="5">
        <v>479</v>
      </c>
      <c r="I323" s="5">
        <v>48</v>
      </c>
      <c r="J323" s="5">
        <v>58</v>
      </c>
      <c r="K323" s="5">
        <v>5</v>
      </c>
      <c r="L323" s="5" t="s">
        <v>646</v>
      </c>
      <c r="M323" s="5">
        <v>1</v>
      </c>
      <c r="N323" s="5">
        <v>1</v>
      </c>
      <c r="O323" s="5">
        <v>18</v>
      </c>
      <c r="P323" s="5" t="s">
        <v>579</v>
      </c>
      <c r="Q323" s="5" t="s">
        <v>49</v>
      </c>
      <c r="R323" s="5" t="s">
        <v>745</v>
      </c>
      <c r="S323" s="5" t="s">
        <v>289</v>
      </c>
    </row>
    <row r="324" spans="1:19" ht="74.25" customHeight="1">
      <c r="A324" s="5" t="s">
        <v>271</v>
      </c>
      <c r="B324" s="5" t="s">
        <v>580</v>
      </c>
      <c r="C324" s="5" t="s">
        <v>36</v>
      </c>
      <c r="D324" s="5" t="s">
        <v>581</v>
      </c>
      <c r="E324" s="5">
        <v>1971</v>
      </c>
      <c r="F324" s="5">
        <v>225</v>
      </c>
      <c r="G324" s="5">
        <v>93</v>
      </c>
      <c r="H324" s="5">
        <v>118</v>
      </c>
      <c r="I324" s="5">
        <v>14</v>
      </c>
      <c r="J324" s="5">
        <v>20</v>
      </c>
      <c r="K324" s="5">
        <v>3</v>
      </c>
      <c r="L324" s="5" t="s">
        <v>378</v>
      </c>
      <c r="M324" s="5">
        <v>1</v>
      </c>
      <c r="N324" s="5">
        <v>1</v>
      </c>
      <c r="O324" s="5">
        <v>18</v>
      </c>
      <c r="P324" s="5" t="s">
        <v>582</v>
      </c>
      <c r="Q324" s="5" t="s">
        <v>730</v>
      </c>
      <c r="R324" s="5" t="s">
        <v>583</v>
      </c>
      <c r="S324" s="5" t="s">
        <v>289</v>
      </c>
    </row>
    <row r="325" spans="1:19" ht="74.25" customHeight="1">
      <c r="A325" s="5" t="s">
        <v>271</v>
      </c>
      <c r="B325" s="5" t="s">
        <v>580</v>
      </c>
      <c r="C325" s="5" t="s">
        <v>36</v>
      </c>
      <c r="D325" s="5" t="s">
        <v>581</v>
      </c>
      <c r="E325" s="5">
        <v>1971</v>
      </c>
      <c r="F325" s="5">
        <v>225</v>
      </c>
      <c r="G325" s="5">
        <v>93</v>
      </c>
      <c r="H325" s="5">
        <v>118</v>
      </c>
      <c r="I325" s="5">
        <v>14</v>
      </c>
      <c r="J325" s="5">
        <v>20</v>
      </c>
      <c r="K325" s="5">
        <v>3</v>
      </c>
      <c r="L325" s="5" t="s">
        <v>166</v>
      </c>
      <c r="M325" s="5">
        <v>1</v>
      </c>
      <c r="N325" s="5">
        <v>1</v>
      </c>
      <c r="O325" s="5">
        <v>18</v>
      </c>
      <c r="P325" s="5" t="s">
        <v>582</v>
      </c>
      <c r="Q325" s="5" t="s">
        <v>730</v>
      </c>
      <c r="R325" s="5" t="s">
        <v>583</v>
      </c>
      <c r="S325" s="5" t="s">
        <v>289</v>
      </c>
    </row>
    <row r="326" spans="1:19" ht="74.25" customHeight="1">
      <c r="A326" s="5" t="s">
        <v>271</v>
      </c>
      <c r="B326" s="5" t="s">
        <v>580</v>
      </c>
      <c r="C326" s="5" t="s">
        <v>36</v>
      </c>
      <c r="D326" s="5" t="s">
        <v>581</v>
      </c>
      <c r="E326" s="5">
        <v>1971</v>
      </c>
      <c r="F326" s="5">
        <v>225</v>
      </c>
      <c r="G326" s="5">
        <v>93</v>
      </c>
      <c r="H326" s="5">
        <v>118</v>
      </c>
      <c r="I326" s="5">
        <v>14</v>
      </c>
      <c r="J326" s="5">
        <v>20</v>
      </c>
      <c r="K326" s="5">
        <v>3</v>
      </c>
      <c r="L326" s="5" t="s">
        <v>513</v>
      </c>
      <c r="M326" s="5">
        <v>1</v>
      </c>
      <c r="N326" s="5">
        <v>1</v>
      </c>
      <c r="O326" s="5">
        <v>18</v>
      </c>
      <c r="P326" s="5" t="s">
        <v>582</v>
      </c>
      <c r="Q326" s="5" t="s">
        <v>730</v>
      </c>
      <c r="R326" s="5" t="s">
        <v>583</v>
      </c>
      <c r="S326" s="5" t="s">
        <v>289</v>
      </c>
    </row>
    <row r="327" spans="1:19" ht="74.25" customHeight="1">
      <c r="A327" s="5" t="s">
        <v>271</v>
      </c>
      <c r="B327" s="5" t="s">
        <v>580</v>
      </c>
      <c r="C327" s="5" t="s">
        <v>36</v>
      </c>
      <c r="D327" s="5" t="s">
        <v>581</v>
      </c>
      <c r="E327" s="5">
        <v>1971</v>
      </c>
      <c r="F327" s="5">
        <v>225</v>
      </c>
      <c r="G327" s="5">
        <v>93</v>
      </c>
      <c r="H327" s="5">
        <v>118</v>
      </c>
      <c r="I327" s="5">
        <v>14</v>
      </c>
      <c r="J327" s="5">
        <v>20</v>
      </c>
      <c r="K327" s="5">
        <v>3</v>
      </c>
      <c r="L327" s="5" t="s">
        <v>170</v>
      </c>
      <c r="M327" s="5">
        <v>1</v>
      </c>
      <c r="N327" s="5">
        <v>1</v>
      </c>
      <c r="O327" s="5">
        <v>18</v>
      </c>
      <c r="P327" s="5" t="s">
        <v>582</v>
      </c>
      <c r="Q327" s="5" t="s">
        <v>730</v>
      </c>
      <c r="R327" s="5" t="s">
        <v>583</v>
      </c>
      <c r="S327" s="5" t="s">
        <v>289</v>
      </c>
    </row>
    <row r="328" spans="1:19" ht="74.25" customHeight="1">
      <c r="A328" s="5" t="s">
        <v>271</v>
      </c>
      <c r="B328" s="5" t="s">
        <v>580</v>
      </c>
      <c r="C328" s="5" t="s">
        <v>36</v>
      </c>
      <c r="D328" s="5" t="s">
        <v>581</v>
      </c>
      <c r="E328" s="5">
        <v>1971</v>
      </c>
      <c r="F328" s="5">
        <v>225</v>
      </c>
      <c r="G328" s="5">
        <v>93</v>
      </c>
      <c r="H328" s="5">
        <v>118</v>
      </c>
      <c r="I328" s="5">
        <v>14</v>
      </c>
      <c r="J328" s="5">
        <v>20</v>
      </c>
      <c r="K328" s="5">
        <v>3</v>
      </c>
      <c r="L328" s="5" t="s">
        <v>262</v>
      </c>
      <c r="M328" s="5">
        <v>1</v>
      </c>
      <c r="N328" s="5">
        <v>1</v>
      </c>
      <c r="O328" s="5">
        <v>18</v>
      </c>
      <c r="P328" s="5" t="s">
        <v>582</v>
      </c>
      <c r="Q328" s="5" t="s">
        <v>725</v>
      </c>
      <c r="R328" s="5" t="s">
        <v>583</v>
      </c>
      <c r="S328" s="5"/>
    </row>
    <row r="329" spans="1:19" ht="74.25" customHeight="1">
      <c r="A329" s="5" t="s">
        <v>285</v>
      </c>
      <c r="B329" s="5" t="s">
        <v>275</v>
      </c>
      <c r="C329" s="5" t="s">
        <v>245</v>
      </c>
      <c r="D329" s="5" t="s">
        <v>276</v>
      </c>
      <c r="E329" s="5">
        <v>1972</v>
      </c>
      <c r="F329" s="5">
        <v>837</v>
      </c>
      <c r="G329" s="5">
        <v>360</v>
      </c>
      <c r="H329" s="5">
        <v>422</v>
      </c>
      <c r="I329" s="5">
        <v>55</v>
      </c>
      <c r="J329" s="5">
        <v>42</v>
      </c>
      <c r="K329" s="5">
        <v>5</v>
      </c>
      <c r="L329" s="5" t="s">
        <v>646</v>
      </c>
      <c r="M329" s="5">
        <v>1</v>
      </c>
      <c r="N329" s="5">
        <v>1</v>
      </c>
      <c r="O329" s="5">
        <v>18</v>
      </c>
      <c r="P329" s="5">
        <v>24000</v>
      </c>
      <c r="Q329" s="5" t="s">
        <v>709</v>
      </c>
      <c r="R329" s="5" t="s">
        <v>776</v>
      </c>
      <c r="S329" s="5" t="s">
        <v>49</v>
      </c>
    </row>
    <row r="330" spans="1:19" ht="74.25" customHeight="1">
      <c r="A330" s="5" t="s">
        <v>285</v>
      </c>
      <c r="B330" s="5" t="s">
        <v>275</v>
      </c>
      <c r="C330" s="5" t="s">
        <v>245</v>
      </c>
      <c r="D330" s="5" t="s">
        <v>276</v>
      </c>
      <c r="E330" s="5">
        <v>1972</v>
      </c>
      <c r="F330" s="5">
        <v>837</v>
      </c>
      <c r="G330" s="5">
        <v>360</v>
      </c>
      <c r="H330" s="5">
        <v>422</v>
      </c>
      <c r="I330" s="5">
        <v>55</v>
      </c>
      <c r="J330" s="5">
        <v>42</v>
      </c>
      <c r="K330" s="5">
        <v>5</v>
      </c>
      <c r="L330" s="5" t="s">
        <v>47</v>
      </c>
      <c r="M330" s="5">
        <v>1</v>
      </c>
      <c r="N330" s="5">
        <v>1</v>
      </c>
      <c r="O330" s="5">
        <v>18</v>
      </c>
      <c r="P330" s="5">
        <v>30000</v>
      </c>
      <c r="Q330" s="5" t="s">
        <v>709</v>
      </c>
      <c r="R330" s="5" t="s">
        <v>776</v>
      </c>
      <c r="S330" s="5" t="s">
        <v>49</v>
      </c>
    </row>
    <row r="331" spans="1:19" ht="74.25" customHeight="1">
      <c r="A331" s="5" t="s">
        <v>285</v>
      </c>
      <c r="B331" s="5" t="s">
        <v>275</v>
      </c>
      <c r="C331" s="5" t="s">
        <v>245</v>
      </c>
      <c r="D331" s="5" t="s">
        <v>276</v>
      </c>
      <c r="E331" s="5">
        <v>1972</v>
      </c>
      <c r="F331" s="5">
        <v>837</v>
      </c>
      <c r="G331" s="5">
        <v>360</v>
      </c>
      <c r="H331" s="5">
        <v>422</v>
      </c>
      <c r="I331" s="5">
        <v>55</v>
      </c>
      <c r="J331" s="5">
        <v>42</v>
      </c>
      <c r="K331" s="5">
        <v>5</v>
      </c>
      <c r="L331" s="5" t="s">
        <v>257</v>
      </c>
      <c r="M331" s="5">
        <v>1</v>
      </c>
      <c r="N331" s="5">
        <v>1</v>
      </c>
      <c r="O331" s="5">
        <v>18</v>
      </c>
      <c r="P331" s="5">
        <v>30000</v>
      </c>
      <c r="Q331" s="5" t="s">
        <v>713</v>
      </c>
      <c r="R331" s="5" t="s">
        <v>776</v>
      </c>
      <c r="S331" s="5" t="s">
        <v>49</v>
      </c>
    </row>
    <row r="332" spans="1:19" ht="74.25" customHeight="1">
      <c r="A332" s="5" t="s">
        <v>285</v>
      </c>
      <c r="B332" s="5" t="s">
        <v>277</v>
      </c>
      <c r="C332" s="5" t="s">
        <v>245</v>
      </c>
      <c r="D332" s="5" t="s">
        <v>278</v>
      </c>
      <c r="E332" s="5">
        <v>1973</v>
      </c>
      <c r="F332" s="5">
        <v>218</v>
      </c>
      <c r="G332" s="5">
        <v>87</v>
      </c>
      <c r="H332" s="5">
        <v>118</v>
      </c>
      <c r="I332" s="5">
        <v>13</v>
      </c>
      <c r="J332" s="5">
        <v>17</v>
      </c>
      <c r="K332" s="5">
        <v>2</v>
      </c>
      <c r="L332" s="5" t="s">
        <v>47</v>
      </c>
      <c r="M332" s="5">
        <v>1</v>
      </c>
      <c r="N332" s="5">
        <v>1</v>
      </c>
      <c r="O332" s="5">
        <v>18</v>
      </c>
      <c r="P332" s="5" t="s">
        <v>242</v>
      </c>
      <c r="Q332" s="5" t="s">
        <v>704</v>
      </c>
      <c r="R332" s="5" t="s">
        <v>776</v>
      </c>
      <c r="S332" s="5" t="s">
        <v>49</v>
      </c>
    </row>
    <row r="333" spans="1:19" ht="74.25" customHeight="1">
      <c r="A333" s="5" t="s">
        <v>285</v>
      </c>
      <c r="B333" s="5" t="s">
        <v>277</v>
      </c>
      <c r="C333" s="5" t="s">
        <v>245</v>
      </c>
      <c r="D333" s="5" t="s">
        <v>278</v>
      </c>
      <c r="E333" s="5">
        <v>1973</v>
      </c>
      <c r="F333" s="5">
        <v>218</v>
      </c>
      <c r="G333" s="5">
        <v>87</v>
      </c>
      <c r="H333" s="5">
        <v>118</v>
      </c>
      <c r="I333" s="5">
        <v>13</v>
      </c>
      <c r="J333" s="5">
        <v>17</v>
      </c>
      <c r="K333" s="5">
        <v>2</v>
      </c>
      <c r="L333" s="5" t="s">
        <v>646</v>
      </c>
      <c r="M333" s="5">
        <v>1</v>
      </c>
      <c r="N333" s="5">
        <v>1</v>
      </c>
      <c r="O333" s="5">
        <v>18</v>
      </c>
      <c r="P333" s="5">
        <v>12000</v>
      </c>
      <c r="Q333" s="5" t="s">
        <v>704</v>
      </c>
      <c r="R333" s="5" t="s">
        <v>776</v>
      </c>
      <c r="S333" s="5" t="s">
        <v>49</v>
      </c>
    </row>
    <row r="334" spans="1:19" ht="74.25" customHeight="1">
      <c r="A334" s="5" t="s">
        <v>285</v>
      </c>
      <c r="B334" s="5" t="s">
        <v>277</v>
      </c>
      <c r="C334" s="5" t="s">
        <v>245</v>
      </c>
      <c r="D334" s="5" t="s">
        <v>278</v>
      </c>
      <c r="E334" s="5">
        <v>1973</v>
      </c>
      <c r="F334" s="5">
        <v>218</v>
      </c>
      <c r="G334" s="5">
        <v>87</v>
      </c>
      <c r="H334" s="5">
        <v>118</v>
      </c>
      <c r="I334" s="5">
        <v>13</v>
      </c>
      <c r="J334" s="5">
        <v>17</v>
      </c>
      <c r="K334" s="5">
        <v>2</v>
      </c>
      <c r="L334" s="5" t="s">
        <v>76</v>
      </c>
      <c r="M334" s="5">
        <v>1</v>
      </c>
      <c r="N334" s="5">
        <v>1</v>
      </c>
      <c r="O334" s="5">
        <v>18</v>
      </c>
      <c r="P334" s="5">
        <v>12000</v>
      </c>
      <c r="Q334" s="5" t="s">
        <v>704</v>
      </c>
      <c r="R334" s="5" t="s">
        <v>776</v>
      </c>
      <c r="S334" s="5" t="s">
        <v>49</v>
      </c>
    </row>
    <row r="335" spans="1:19" ht="74.25" customHeight="1">
      <c r="A335" s="5" t="s">
        <v>285</v>
      </c>
      <c r="B335" s="5" t="s">
        <v>277</v>
      </c>
      <c r="C335" s="5" t="s">
        <v>245</v>
      </c>
      <c r="D335" s="5" t="s">
        <v>278</v>
      </c>
      <c r="E335" s="5">
        <v>1973</v>
      </c>
      <c r="F335" s="5">
        <v>218</v>
      </c>
      <c r="G335" s="5">
        <v>87</v>
      </c>
      <c r="H335" s="5">
        <v>118</v>
      </c>
      <c r="I335" s="5">
        <v>13</v>
      </c>
      <c r="J335" s="5">
        <v>17</v>
      </c>
      <c r="K335" s="5">
        <v>2</v>
      </c>
      <c r="L335" s="5" t="s">
        <v>170</v>
      </c>
      <c r="M335" s="5">
        <v>1</v>
      </c>
      <c r="N335" s="5">
        <v>1</v>
      </c>
      <c r="O335" s="5">
        <v>18</v>
      </c>
      <c r="P335" s="5">
        <v>20000</v>
      </c>
      <c r="Q335" s="5" t="s">
        <v>704</v>
      </c>
      <c r="R335" s="5" t="s">
        <v>776</v>
      </c>
      <c r="S335" s="5" t="s">
        <v>49</v>
      </c>
    </row>
    <row r="336" spans="1:19" ht="74.25" customHeight="1">
      <c r="A336" s="5" t="s">
        <v>285</v>
      </c>
      <c r="B336" s="5" t="s">
        <v>277</v>
      </c>
      <c r="C336" s="5" t="s">
        <v>245</v>
      </c>
      <c r="D336" s="5" t="s">
        <v>278</v>
      </c>
      <c r="E336" s="5">
        <v>1973</v>
      </c>
      <c r="F336" s="5">
        <v>218</v>
      </c>
      <c r="G336" s="5">
        <v>87</v>
      </c>
      <c r="H336" s="5">
        <v>118</v>
      </c>
      <c r="I336" s="5">
        <v>13</v>
      </c>
      <c r="J336" s="5">
        <v>17</v>
      </c>
      <c r="K336" s="5">
        <v>2</v>
      </c>
      <c r="L336" s="5" t="s">
        <v>54</v>
      </c>
      <c r="M336" s="5">
        <v>1</v>
      </c>
      <c r="N336" s="5">
        <v>1</v>
      </c>
      <c r="O336" s="5">
        <v>18</v>
      </c>
      <c r="P336" s="5">
        <v>20000</v>
      </c>
      <c r="Q336" s="5" t="s">
        <v>704</v>
      </c>
      <c r="R336" s="5" t="s">
        <v>776</v>
      </c>
      <c r="S336" s="5" t="s">
        <v>49</v>
      </c>
    </row>
    <row r="337" spans="1:19" ht="74.25" customHeight="1">
      <c r="A337" s="5" t="s">
        <v>285</v>
      </c>
      <c r="B337" s="5" t="s">
        <v>277</v>
      </c>
      <c r="C337" s="5" t="s">
        <v>245</v>
      </c>
      <c r="D337" s="5" t="s">
        <v>278</v>
      </c>
      <c r="E337" s="5">
        <v>1973</v>
      </c>
      <c r="F337" s="5">
        <v>218</v>
      </c>
      <c r="G337" s="5">
        <v>87</v>
      </c>
      <c r="H337" s="5">
        <v>118</v>
      </c>
      <c r="I337" s="5">
        <v>13</v>
      </c>
      <c r="J337" s="5">
        <v>17</v>
      </c>
      <c r="K337" s="5">
        <v>2</v>
      </c>
      <c r="L337" s="5" t="s">
        <v>513</v>
      </c>
      <c r="M337" s="5">
        <v>1</v>
      </c>
      <c r="N337" s="5">
        <v>1</v>
      </c>
      <c r="O337" s="5">
        <v>18</v>
      </c>
      <c r="P337" s="5">
        <v>20000</v>
      </c>
      <c r="Q337" s="5" t="s">
        <v>704</v>
      </c>
      <c r="R337" s="5" t="s">
        <v>776</v>
      </c>
      <c r="S337" s="5" t="s">
        <v>49</v>
      </c>
    </row>
    <row r="338" spans="1:19" ht="74.25" customHeight="1">
      <c r="A338" s="5" t="s">
        <v>285</v>
      </c>
      <c r="B338" s="5" t="s">
        <v>277</v>
      </c>
      <c r="C338" s="5" t="s">
        <v>245</v>
      </c>
      <c r="D338" s="5" t="s">
        <v>278</v>
      </c>
      <c r="E338" s="5">
        <v>1973</v>
      </c>
      <c r="F338" s="5">
        <v>218</v>
      </c>
      <c r="G338" s="5">
        <v>87</v>
      </c>
      <c r="H338" s="5">
        <v>118</v>
      </c>
      <c r="I338" s="5">
        <v>13</v>
      </c>
      <c r="J338" s="5">
        <v>17</v>
      </c>
      <c r="K338" s="5">
        <v>2</v>
      </c>
      <c r="L338" s="5" t="s">
        <v>47</v>
      </c>
      <c r="M338" s="5">
        <v>1</v>
      </c>
      <c r="N338" s="5">
        <v>1</v>
      </c>
      <c r="O338" s="5">
        <v>18</v>
      </c>
      <c r="P338" s="5">
        <v>20000</v>
      </c>
      <c r="Q338" s="5" t="s">
        <v>704</v>
      </c>
      <c r="R338" s="5" t="s">
        <v>776</v>
      </c>
      <c r="S338" s="5" t="s">
        <v>49</v>
      </c>
    </row>
    <row r="339" spans="1:19" ht="74.25" customHeight="1">
      <c r="A339" s="5" t="s">
        <v>285</v>
      </c>
      <c r="B339" s="5" t="s">
        <v>277</v>
      </c>
      <c r="C339" s="5" t="s">
        <v>245</v>
      </c>
      <c r="D339" s="5" t="s">
        <v>278</v>
      </c>
      <c r="E339" s="5">
        <v>1973</v>
      </c>
      <c r="F339" s="5">
        <v>218</v>
      </c>
      <c r="G339" s="5">
        <v>87</v>
      </c>
      <c r="H339" s="5">
        <v>118</v>
      </c>
      <c r="I339" s="5">
        <v>13</v>
      </c>
      <c r="J339" s="5">
        <v>17</v>
      </c>
      <c r="K339" s="5">
        <v>2</v>
      </c>
      <c r="L339" s="5" t="s">
        <v>200</v>
      </c>
      <c r="M339" s="5">
        <v>1</v>
      </c>
      <c r="N339" s="5">
        <v>1</v>
      </c>
      <c r="O339" s="5">
        <v>18</v>
      </c>
      <c r="P339" s="5">
        <v>20000</v>
      </c>
      <c r="Q339" s="5" t="s">
        <v>704</v>
      </c>
      <c r="R339" s="5" t="s">
        <v>776</v>
      </c>
      <c r="S339" s="5" t="s">
        <v>49</v>
      </c>
    </row>
    <row r="340" spans="1:19" ht="74.25" customHeight="1">
      <c r="A340" s="5" t="s">
        <v>285</v>
      </c>
      <c r="B340" s="5" t="s">
        <v>279</v>
      </c>
      <c r="C340" s="5" t="s">
        <v>36</v>
      </c>
      <c r="D340" s="5" t="s">
        <v>280</v>
      </c>
      <c r="E340" s="5">
        <v>1977</v>
      </c>
      <c r="F340" s="5">
        <v>102</v>
      </c>
      <c r="G340" s="5">
        <v>24</v>
      </c>
      <c r="H340" s="5">
        <v>63</v>
      </c>
      <c r="I340" s="5">
        <v>15</v>
      </c>
      <c r="J340" s="5">
        <v>25</v>
      </c>
      <c r="K340" s="5">
        <v>3</v>
      </c>
      <c r="L340" s="5" t="s">
        <v>200</v>
      </c>
      <c r="M340" s="5">
        <v>1</v>
      </c>
      <c r="N340" s="5">
        <v>1</v>
      </c>
      <c r="O340" s="5">
        <v>18</v>
      </c>
      <c r="P340" s="5" t="s">
        <v>281</v>
      </c>
      <c r="Q340" s="5" t="s">
        <v>726</v>
      </c>
      <c r="R340" s="5" t="s">
        <v>758</v>
      </c>
      <c r="S340" s="5" t="s">
        <v>49</v>
      </c>
    </row>
    <row r="341" spans="1:19" ht="74.25" customHeight="1">
      <c r="A341" s="5" t="s">
        <v>285</v>
      </c>
      <c r="B341" s="5" t="s">
        <v>279</v>
      </c>
      <c r="C341" s="5" t="s">
        <v>36</v>
      </c>
      <c r="D341" s="5" t="s">
        <v>280</v>
      </c>
      <c r="E341" s="5">
        <v>1977</v>
      </c>
      <c r="F341" s="5">
        <v>102</v>
      </c>
      <c r="G341" s="5">
        <v>24</v>
      </c>
      <c r="H341" s="5">
        <v>63</v>
      </c>
      <c r="I341" s="5">
        <v>15</v>
      </c>
      <c r="J341" s="5">
        <v>25</v>
      </c>
      <c r="K341" s="5">
        <v>3</v>
      </c>
      <c r="L341" s="5" t="s">
        <v>47</v>
      </c>
      <c r="M341" s="5">
        <v>1</v>
      </c>
      <c r="N341" s="5">
        <v>1</v>
      </c>
      <c r="O341" s="5">
        <v>18</v>
      </c>
      <c r="P341" s="5">
        <v>26300</v>
      </c>
      <c r="Q341" s="5" t="s">
        <v>726</v>
      </c>
      <c r="R341" s="5" t="s">
        <v>282</v>
      </c>
      <c r="S341" s="5" t="s">
        <v>49</v>
      </c>
    </row>
    <row r="342" spans="1:19" s="4" customFormat="1" ht="74.25" customHeight="1">
      <c r="A342" s="5" t="s">
        <v>285</v>
      </c>
      <c r="B342" s="5" t="s">
        <v>283</v>
      </c>
      <c r="C342" s="5" t="s">
        <v>36</v>
      </c>
      <c r="D342" s="5" t="s">
        <v>284</v>
      </c>
      <c r="E342" s="5">
        <v>1975</v>
      </c>
      <c r="F342" s="5">
        <v>18</v>
      </c>
      <c r="G342" s="5">
        <v>12</v>
      </c>
      <c r="H342" s="5">
        <v>6</v>
      </c>
      <c r="I342" s="5"/>
      <c r="J342" s="5">
        <v>12</v>
      </c>
      <c r="K342" s="5">
        <v>1</v>
      </c>
      <c r="L342" s="5" t="s">
        <v>170</v>
      </c>
      <c r="M342" s="5">
        <v>1</v>
      </c>
      <c r="N342" s="5">
        <v>1</v>
      </c>
      <c r="O342" s="5">
        <v>18</v>
      </c>
      <c r="P342" s="5">
        <v>25000</v>
      </c>
      <c r="Q342" s="5" t="s">
        <v>726</v>
      </c>
      <c r="R342" s="5" t="s">
        <v>758</v>
      </c>
      <c r="S342" s="5" t="s">
        <v>49</v>
      </c>
    </row>
    <row r="343" spans="1:19" s="4" customFormat="1" ht="74.25" customHeight="1">
      <c r="A343" s="5" t="s">
        <v>285</v>
      </c>
      <c r="B343" s="5" t="s">
        <v>283</v>
      </c>
      <c r="C343" s="5" t="s">
        <v>36</v>
      </c>
      <c r="D343" s="5" t="s">
        <v>284</v>
      </c>
      <c r="E343" s="5">
        <v>1975</v>
      </c>
      <c r="F343" s="5">
        <v>18</v>
      </c>
      <c r="G343" s="5">
        <v>12</v>
      </c>
      <c r="H343" s="5">
        <v>6</v>
      </c>
      <c r="I343" s="5"/>
      <c r="J343" s="5">
        <v>12</v>
      </c>
      <c r="K343" s="5">
        <v>1</v>
      </c>
      <c r="L343" s="5" t="s">
        <v>54</v>
      </c>
      <c r="M343" s="5">
        <v>1</v>
      </c>
      <c r="N343" s="5">
        <v>1</v>
      </c>
      <c r="O343" s="5">
        <v>18</v>
      </c>
      <c r="P343" s="5">
        <v>25000</v>
      </c>
      <c r="Q343" s="5" t="s">
        <v>726</v>
      </c>
      <c r="R343" s="5" t="s">
        <v>758</v>
      </c>
      <c r="S343" s="5" t="s">
        <v>49</v>
      </c>
    </row>
    <row r="344" spans="1:19" ht="74.25" customHeight="1">
      <c r="A344" s="5" t="s">
        <v>107</v>
      </c>
      <c r="B344" s="5" t="s">
        <v>108</v>
      </c>
      <c r="C344" s="5" t="s">
        <v>245</v>
      </c>
      <c r="D344" s="5" t="s">
        <v>109</v>
      </c>
      <c r="E344" s="5">
        <v>1974</v>
      </c>
      <c r="F344" s="5">
        <v>805</v>
      </c>
      <c r="G344" s="5">
        <v>346</v>
      </c>
      <c r="H344" s="5">
        <v>395</v>
      </c>
      <c r="I344" s="5">
        <v>64</v>
      </c>
      <c r="J344" s="5">
        <v>49</v>
      </c>
      <c r="K344" s="5">
        <v>4</v>
      </c>
      <c r="L344" s="5" t="s">
        <v>399</v>
      </c>
      <c r="M344" s="5">
        <v>1</v>
      </c>
      <c r="N344" s="5">
        <v>1</v>
      </c>
      <c r="O344" s="5">
        <v>18</v>
      </c>
      <c r="P344" s="5">
        <v>25000</v>
      </c>
      <c r="Q344" s="5" t="s">
        <v>739</v>
      </c>
      <c r="R344" s="5"/>
      <c r="S344" s="5" t="s">
        <v>49</v>
      </c>
    </row>
    <row r="345" spans="1:19" ht="74.25" customHeight="1">
      <c r="A345" s="5" t="s">
        <v>107</v>
      </c>
      <c r="B345" s="5" t="s">
        <v>113</v>
      </c>
      <c r="C345" s="5" t="s">
        <v>36</v>
      </c>
      <c r="D345" s="5" t="s">
        <v>114</v>
      </c>
      <c r="E345" s="5">
        <v>1998</v>
      </c>
      <c r="F345" s="5">
        <v>20</v>
      </c>
      <c r="G345" s="5">
        <v>14</v>
      </c>
      <c r="H345" s="5">
        <v>3</v>
      </c>
      <c r="I345" s="5">
        <v>0</v>
      </c>
      <c r="J345" s="5">
        <v>4</v>
      </c>
      <c r="K345" s="5">
        <v>1</v>
      </c>
      <c r="L345" s="5" t="s">
        <v>47</v>
      </c>
      <c r="M345" s="5">
        <v>1</v>
      </c>
      <c r="N345" s="5">
        <v>1</v>
      </c>
      <c r="O345" s="5">
        <v>18</v>
      </c>
      <c r="P345" s="5">
        <v>15000</v>
      </c>
      <c r="Q345" s="5" t="s">
        <v>710</v>
      </c>
      <c r="R345" s="5" t="s">
        <v>745</v>
      </c>
      <c r="S345" s="5" t="s">
        <v>49</v>
      </c>
    </row>
    <row r="346" spans="1:19" ht="74.25" customHeight="1">
      <c r="A346" s="5" t="s">
        <v>107</v>
      </c>
      <c r="B346" s="5" t="s">
        <v>113</v>
      </c>
      <c r="C346" s="5" t="s">
        <v>36</v>
      </c>
      <c r="D346" s="5" t="s">
        <v>114</v>
      </c>
      <c r="E346" s="5">
        <v>1998</v>
      </c>
      <c r="F346" s="5">
        <v>20</v>
      </c>
      <c r="G346" s="5">
        <v>14</v>
      </c>
      <c r="H346" s="5">
        <v>3</v>
      </c>
      <c r="I346" s="5">
        <v>0</v>
      </c>
      <c r="J346" s="5">
        <v>4</v>
      </c>
      <c r="K346" s="5">
        <v>1</v>
      </c>
      <c r="L346" s="5" t="s">
        <v>644</v>
      </c>
      <c r="M346" s="5">
        <v>1</v>
      </c>
      <c r="N346" s="5">
        <v>1</v>
      </c>
      <c r="O346" s="5">
        <v>18</v>
      </c>
      <c r="P346" s="5">
        <v>12000</v>
      </c>
      <c r="Q346" s="5" t="s">
        <v>710</v>
      </c>
      <c r="R346" s="5" t="s">
        <v>745</v>
      </c>
      <c r="S346" s="5" t="s">
        <v>49</v>
      </c>
    </row>
    <row r="347" spans="1:19" ht="74.25" customHeight="1">
      <c r="A347" s="5" t="s">
        <v>107</v>
      </c>
      <c r="B347" s="5" t="s">
        <v>113</v>
      </c>
      <c r="C347" s="5" t="s">
        <v>36</v>
      </c>
      <c r="D347" s="5" t="s">
        <v>114</v>
      </c>
      <c r="E347" s="5">
        <v>1998</v>
      </c>
      <c r="F347" s="5">
        <v>20</v>
      </c>
      <c r="G347" s="5">
        <v>14</v>
      </c>
      <c r="H347" s="5">
        <v>3</v>
      </c>
      <c r="I347" s="5">
        <v>0</v>
      </c>
      <c r="J347" s="5">
        <v>4</v>
      </c>
      <c r="K347" s="5">
        <v>1</v>
      </c>
      <c r="L347" s="5" t="s">
        <v>170</v>
      </c>
      <c r="M347" s="5">
        <v>1</v>
      </c>
      <c r="N347" s="5">
        <v>1</v>
      </c>
      <c r="O347" s="5">
        <v>18</v>
      </c>
      <c r="P347" s="5">
        <v>15000</v>
      </c>
      <c r="Q347" s="5" t="s">
        <v>710</v>
      </c>
      <c r="R347" s="5" t="s">
        <v>745</v>
      </c>
      <c r="S347" s="5" t="s">
        <v>49</v>
      </c>
    </row>
    <row r="348" spans="1:19" ht="74.25" customHeight="1">
      <c r="A348" s="5" t="s">
        <v>107</v>
      </c>
      <c r="B348" s="5" t="s">
        <v>113</v>
      </c>
      <c r="C348" s="5" t="s">
        <v>36</v>
      </c>
      <c r="D348" s="5" t="s">
        <v>114</v>
      </c>
      <c r="E348" s="5">
        <v>1998</v>
      </c>
      <c r="F348" s="5">
        <v>20</v>
      </c>
      <c r="G348" s="5">
        <v>14</v>
      </c>
      <c r="H348" s="5">
        <v>3</v>
      </c>
      <c r="I348" s="5">
        <v>0</v>
      </c>
      <c r="J348" s="5">
        <v>4</v>
      </c>
      <c r="K348" s="5">
        <v>1</v>
      </c>
      <c r="L348" s="5" t="s">
        <v>513</v>
      </c>
      <c r="M348" s="5">
        <v>1</v>
      </c>
      <c r="N348" s="5">
        <v>1</v>
      </c>
      <c r="O348" s="5">
        <v>18</v>
      </c>
      <c r="P348" s="5">
        <v>20000</v>
      </c>
      <c r="Q348" s="5" t="s">
        <v>710</v>
      </c>
      <c r="R348" s="5" t="s">
        <v>745</v>
      </c>
      <c r="S348" s="5" t="s">
        <v>49</v>
      </c>
    </row>
    <row r="349" spans="1:19" ht="74.25" customHeight="1">
      <c r="A349" s="5" t="s">
        <v>107</v>
      </c>
      <c r="B349" s="5" t="s">
        <v>115</v>
      </c>
      <c r="C349" s="5" t="s">
        <v>36</v>
      </c>
      <c r="D349" s="5" t="s">
        <v>116</v>
      </c>
      <c r="E349" s="5">
        <v>1980</v>
      </c>
      <c r="F349" s="5">
        <v>102</v>
      </c>
      <c r="G349" s="5">
        <v>45</v>
      </c>
      <c r="H349" s="5">
        <v>57</v>
      </c>
      <c r="I349" s="5">
        <v>0</v>
      </c>
      <c r="J349" s="5">
        <v>12</v>
      </c>
      <c r="K349" s="5">
        <v>1</v>
      </c>
      <c r="L349" s="5" t="s">
        <v>656</v>
      </c>
      <c r="M349" s="5">
        <v>1</v>
      </c>
      <c r="N349" s="5">
        <v>1</v>
      </c>
      <c r="O349" s="5">
        <v>18</v>
      </c>
      <c r="P349" s="5" t="s">
        <v>117</v>
      </c>
      <c r="Q349" s="5" t="s">
        <v>739</v>
      </c>
      <c r="R349" s="5" t="s">
        <v>759</v>
      </c>
      <c r="S349" s="5" t="s">
        <v>49</v>
      </c>
    </row>
    <row r="350" spans="1:19" ht="74.25" customHeight="1">
      <c r="A350" s="5" t="s">
        <v>107</v>
      </c>
      <c r="B350" s="5" t="s">
        <v>115</v>
      </c>
      <c r="C350" s="5" t="s">
        <v>36</v>
      </c>
      <c r="D350" s="5" t="s">
        <v>116</v>
      </c>
      <c r="E350" s="5">
        <v>1980</v>
      </c>
      <c r="F350" s="5">
        <v>102</v>
      </c>
      <c r="G350" s="5">
        <v>45</v>
      </c>
      <c r="H350" s="5">
        <v>57</v>
      </c>
      <c r="I350" s="5">
        <v>0</v>
      </c>
      <c r="J350" s="5">
        <v>12</v>
      </c>
      <c r="K350" s="5">
        <v>1</v>
      </c>
      <c r="L350" s="5" t="s">
        <v>170</v>
      </c>
      <c r="M350" s="5">
        <v>1</v>
      </c>
      <c r="N350" s="5">
        <v>1</v>
      </c>
      <c r="O350" s="5">
        <v>18</v>
      </c>
      <c r="P350" s="5" t="s">
        <v>117</v>
      </c>
      <c r="Q350" s="5" t="s">
        <v>739</v>
      </c>
      <c r="R350" s="5" t="s">
        <v>759</v>
      </c>
      <c r="S350" s="5" t="s">
        <v>49</v>
      </c>
    </row>
    <row r="351" spans="1:19" ht="74.25" customHeight="1">
      <c r="A351" s="5" t="s">
        <v>107</v>
      </c>
      <c r="B351" s="5" t="s">
        <v>110</v>
      </c>
      <c r="C351" s="5" t="s">
        <v>36</v>
      </c>
      <c r="D351" s="5" t="s">
        <v>111</v>
      </c>
      <c r="E351" s="5">
        <v>2017</v>
      </c>
      <c r="F351" s="5">
        <v>97</v>
      </c>
      <c r="G351" s="5">
        <v>43</v>
      </c>
      <c r="H351" s="5">
        <v>41</v>
      </c>
      <c r="I351" s="5">
        <v>13</v>
      </c>
      <c r="J351" s="5">
        <v>15</v>
      </c>
      <c r="K351" s="5">
        <v>1</v>
      </c>
      <c r="L351" s="5" t="s">
        <v>399</v>
      </c>
      <c r="M351" s="5">
        <v>1</v>
      </c>
      <c r="N351" s="5">
        <v>1</v>
      </c>
      <c r="O351" s="5">
        <v>18</v>
      </c>
      <c r="P351" s="5" t="s">
        <v>112</v>
      </c>
      <c r="Q351" s="5" t="s">
        <v>741</v>
      </c>
      <c r="R351" s="5" t="s">
        <v>760</v>
      </c>
      <c r="S351" s="5"/>
    </row>
    <row r="352" spans="1:19" ht="74.25" customHeight="1">
      <c r="A352" s="5" t="s">
        <v>107</v>
      </c>
      <c r="B352" s="5" t="s">
        <v>110</v>
      </c>
      <c r="C352" s="5" t="s">
        <v>36</v>
      </c>
      <c r="D352" s="5" t="s">
        <v>111</v>
      </c>
      <c r="E352" s="5">
        <v>2017</v>
      </c>
      <c r="F352" s="5">
        <v>97</v>
      </c>
      <c r="G352" s="5">
        <v>43</v>
      </c>
      <c r="H352" s="5">
        <v>41</v>
      </c>
      <c r="I352" s="5">
        <v>13</v>
      </c>
      <c r="J352" s="5">
        <v>15</v>
      </c>
      <c r="K352" s="5">
        <v>1</v>
      </c>
      <c r="L352" s="5" t="s">
        <v>513</v>
      </c>
      <c r="M352" s="5">
        <v>1</v>
      </c>
      <c r="N352" s="5">
        <v>1</v>
      </c>
      <c r="O352" s="5">
        <v>18</v>
      </c>
      <c r="P352" s="5" t="s">
        <v>112</v>
      </c>
      <c r="Q352" s="5" t="s">
        <v>741</v>
      </c>
      <c r="R352" s="5" t="s">
        <v>760</v>
      </c>
      <c r="S352" s="5"/>
    </row>
    <row r="353" spans="1:19" ht="74.25" customHeight="1">
      <c r="A353" s="5" t="s">
        <v>286</v>
      </c>
      <c r="B353" s="5" t="s">
        <v>287</v>
      </c>
      <c r="C353" s="5" t="s">
        <v>36</v>
      </c>
      <c r="D353" s="5" t="s">
        <v>288</v>
      </c>
      <c r="E353" s="5">
        <v>1982</v>
      </c>
      <c r="F353" s="5">
        <v>73</v>
      </c>
      <c r="G353" s="5">
        <v>31</v>
      </c>
      <c r="H353" s="5">
        <v>39</v>
      </c>
      <c r="I353" s="5">
        <v>3</v>
      </c>
      <c r="J353" s="5">
        <v>21</v>
      </c>
      <c r="K353" s="5">
        <v>3</v>
      </c>
      <c r="L353" s="5" t="s">
        <v>378</v>
      </c>
      <c r="M353" s="5">
        <v>1</v>
      </c>
      <c r="N353" s="5">
        <v>1</v>
      </c>
      <c r="O353" s="5">
        <v>18</v>
      </c>
      <c r="P353" s="5">
        <v>20000</v>
      </c>
      <c r="Q353" s="5" t="s">
        <v>740</v>
      </c>
      <c r="R353" s="5" t="s">
        <v>746</v>
      </c>
      <c r="S353" s="5" t="s">
        <v>289</v>
      </c>
    </row>
    <row r="354" spans="1:19" ht="74.25" customHeight="1">
      <c r="A354" s="5" t="s">
        <v>286</v>
      </c>
      <c r="B354" s="5" t="s">
        <v>290</v>
      </c>
      <c r="C354" s="5" t="s">
        <v>36</v>
      </c>
      <c r="D354" s="5" t="s">
        <v>291</v>
      </c>
      <c r="E354" s="5">
        <v>1991</v>
      </c>
      <c r="F354" s="5">
        <v>789</v>
      </c>
      <c r="G354" s="5">
        <v>326</v>
      </c>
      <c r="H354" s="5">
        <v>403</v>
      </c>
      <c r="I354" s="5">
        <v>60</v>
      </c>
      <c r="J354" s="5">
        <v>81</v>
      </c>
      <c r="K354" s="5">
        <v>6</v>
      </c>
      <c r="L354" s="5" t="s">
        <v>170</v>
      </c>
      <c r="M354" s="5">
        <v>1</v>
      </c>
      <c r="N354" s="5">
        <v>1</v>
      </c>
      <c r="O354" s="5">
        <v>18</v>
      </c>
      <c r="P354" s="5" t="s">
        <v>242</v>
      </c>
      <c r="Q354" s="5"/>
      <c r="R354" s="5" t="s">
        <v>776</v>
      </c>
      <c r="S354" s="5"/>
    </row>
    <row r="355" spans="1:19" ht="74.25" customHeight="1">
      <c r="A355" s="5" t="s">
        <v>286</v>
      </c>
      <c r="B355" s="5" t="s">
        <v>290</v>
      </c>
      <c r="C355" s="5" t="s">
        <v>36</v>
      </c>
      <c r="D355" s="5" t="s">
        <v>291</v>
      </c>
      <c r="E355" s="5">
        <v>1991</v>
      </c>
      <c r="F355" s="5">
        <v>789</v>
      </c>
      <c r="G355" s="5">
        <v>326</v>
      </c>
      <c r="H355" s="5">
        <v>403</v>
      </c>
      <c r="I355" s="5">
        <v>60</v>
      </c>
      <c r="J355" s="5">
        <v>81</v>
      </c>
      <c r="K355" s="5">
        <v>6</v>
      </c>
      <c r="L355" s="5" t="s">
        <v>513</v>
      </c>
      <c r="M355" s="5">
        <v>1</v>
      </c>
      <c r="N355" s="5">
        <v>1</v>
      </c>
      <c r="O355" s="5">
        <v>18</v>
      </c>
      <c r="P355" s="5" t="s">
        <v>242</v>
      </c>
      <c r="Q355" s="5"/>
      <c r="R355" s="5" t="s">
        <v>776</v>
      </c>
      <c r="S355" s="5"/>
    </row>
    <row r="356" spans="1:19" ht="74.25" customHeight="1">
      <c r="A356" s="5" t="s">
        <v>286</v>
      </c>
      <c r="B356" s="5" t="s">
        <v>292</v>
      </c>
      <c r="C356" s="5" t="s">
        <v>36</v>
      </c>
      <c r="D356" s="5" t="s">
        <v>291</v>
      </c>
      <c r="E356" s="5">
        <v>1978</v>
      </c>
      <c r="F356" s="5">
        <v>23</v>
      </c>
      <c r="G356" s="5">
        <v>10</v>
      </c>
      <c r="H356" s="5">
        <v>13</v>
      </c>
      <c r="I356" s="5">
        <v>0</v>
      </c>
      <c r="J356" s="5">
        <v>8</v>
      </c>
      <c r="K356" s="5">
        <v>0</v>
      </c>
      <c r="L356" s="5" t="s">
        <v>47</v>
      </c>
      <c r="M356" s="5">
        <v>1</v>
      </c>
      <c r="N356" s="5">
        <v>1</v>
      </c>
      <c r="O356" s="5">
        <v>18</v>
      </c>
      <c r="P356" s="5" t="s">
        <v>242</v>
      </c>
      <c r="Q356" s="5"/>
      <c r="R356" s="5" t="s">
        <v>749</v>
      </c>
      <c r="S356" s="5"/>
    </row>
    <row r="357" spans="1:19" ht="74.25" customHeight="1">
      <c r="A357" s="5" t="s">
        <v>286</v>
      </c>
      <c r="B357" s="5" t="s">
        <v>293</v>
      </c>
      <c r="C357" s="5" t="s">
        <v>36</v>
      </c>
      <c r="D357" s="5" t="s">
        <v>294</v>
      </c>
      <c r="E357" s="5">
        <v>1970</v>
      </c>
      <c r="F357" s="5">
        <v>63</v>
      </c>
      <c r="G357" s="5">
        <v>29</v>
      </c>
      <c r="H357" s="5">
        <v>34</v>
      </c>
      <c r="I357" s="5">
        <v>0</v>
      </c>
      <c r="J357" s="5">
        <v>10</v>
      </c>
      <c r="K357" s="5">
        <v>1</v>
      </c>
      <c r="L357" s="5" t="s">
        <v>51</v>
      </c>
      <c r="M357" s="5">
        <v>1</v>
      </c>
      <c r="N357" s="5">
        <v>0.1</v>
      </c>
      <c r="O357" s="5">
        <v>2</v>
      </c>
      <c r="P357" s="5">
        <v>1200</v>
      </c>
      <c r="Q357" s="5"/>
      <c r="R357" s="5" t="s">
        <v>761</v>
      </c>
      <c r="S357" s="5"/>
    </row>
    <row r="358" spans="1:19" ht="74.25" customHeight="1">
      <c r="A358" s="5" t="s">
        <v>286</v>
      </c>
      <c r="B358" s="5" t="s">
        <v>293</v>
      </c>
      <c r="C358" s="5" t="s">
        <v>36</v>
      </c>
      <c r="D358" s="5" t="s">
        <v>294</v>
      </c>
      <c r="E358" s="5">
        <v>1970</v>
      </c>
      <c r="F358" s="5">
        <v>63</v>
      </c>
      <c r="G358" s="5">
        <v>29</v>
      </c>
      <c r="H358" s="5">
        <v>34</v>
      </c>
      <c r="I358" s="5">
        <v>0</v>
      </c>
      <c r="J358" s="5">
        <v>10</v>
      </c>
      <c r="K358" s="5">
        <v>1</v>
      </c>
      <c r="L358" s="5" t="s">
        <v>68</v>
      </c>
      <c r="M358" s="5">
        <v>1</v>
      </c>
      <c r="N358" s="5">
        <v>0.1</v>
      </c>
      <c r="O358" s="5">
        <v>2</v>
      </c>
      <c r="P358" s="5">
        <v>1200</v>
      </c>
      <c r="Q358" s="5"/>
      <c r="R358" s="5" t="s">
        <v>761</v>
      </c>
      <c r="S358" s="5"/>
    </row>
    <row r="359" spans="1:19" ht="74.25" customHeight="1">
      <c r="A359" s="5" t="s">
        <v>286</v>
      </c>
      <c r="B359" s="5" t="s">
        <v>293</v>
      </c>
      <c r="C359" s="5" t="s">
        <v>36</v>
      </c>
      <c r="D359" s="5" t="s">
        <v>294</v>
      </c>
      <c r="E359" s="5">
        <v>1970</v>
      </c>
      <c r="F359" s="5">
        <v>63</v>
      </c>
      <c r="G359" s="5">
        <v>29</v>
      </c>
      <c r="H359" s="5">
        <v>34</v>
      </c>
      <c r="I359" s="5">
        <v>0</v>
      </c>
      <c r="J359" s="5">
        <v>10</v>
      </c>
      <c r="K359" s="5">
        <v>1</v>
      </c>
      <c r="L359" s="5" t="s">
        <v>257</v>
      </c>
      <c r="M359" s="5">
        <v>1</v>
      </c>
      <c r="N359" s="5">
        <v>1.5</v>
      </c>
      <c r="O359" s="5">
        <v>27</v>
      </c>
      <c r="P359" s="5">
        <v>20000</v>
      </c>
      <c r="Q359" s="5"/>
      <c r="R359" s="5" t="s">
        <v>761</v>
      </c>
      <c r="S359" s="5"/>
    </row>
    <row r="360" spans="1:19" ht="74.25" customHeight="1">
      <c r="A360" s="5" t="s">
        <v>286</v>
      </c>
      <c r="B360" s="5" t="s">
        <v>295</v>
      </c>
      <c r="C360" s="5" t="s">
        <v>36</v>
      </c>
      <c r="D360" s="5" t="s">
        <v>296</v>
      </c>
      <c r="E360" s="5">
        <v>1985</v>
      </c>
      <c r="F360" s="5">
        <v>65</v>
      </c>
      <c r="G360" s="5">
        <v>17</v>
      </c>
      <c r="H360" s="5">
        <v>48</v>
      </c>
      <c r="I360" s="5">
        <v>0</v>
      </c>
      <c r="J360" s="5">
        <v>21</v>
      </c>
      <c r="K360" s="5">
        <v>1</v>
      </c>
      <c r="L360" s="5" t="s">
        <v>262</v>
      </c>
      <c r="M360" s="5">
        <v>1</v>
      </c>
      <c r="N360" s="5">
        <v>0.5</v>
      </c>
      <c r="O360" s="5">
        <v>9</v>
      </c>
      <c r="P360" s="5">
        <v>8000</v>
      </c>
      <c r="Q360" s="5" t="s">
        <v>49</v>
      </c>
      <c r="R360" s="5" t="s">
        <v>745</v>
      </c>
      <c r="S360" s="5" t="s">
        <v>289</v>
      </c>
    </row>
    <row r="361" spans="1:19" ht="74.25" customHeight="1">
      <c r="A361" s="5" t="s">
        <v>286</v>
      </c>
      <c r="B361" s="5" t="s">
        <v>297</v>
      </c>
      <c r="C361" s="5" t="s">
        <v>36</v>
      </c>
      <c r="D361" s="5" t="s">
        <v>298</v>
      </c>
      <c r="E361" s="5">
        <v>1997</v>
      </c>
      <c r="F361" s="5">
        <v>10</v>
      </c>
      <c r="G361" s="5">
        <v>3</v>
      </c>
      <c r="H361" s="5">
        <v>7</v>
      </c>
      <c r="I361" s="5">
        <v>0</v>
      </c>
      <c r="J361" s="5">
        <v>5</v>
      </c>
      <c r="K361" s="5">
        <v>1</v>
      </c>
      <c r="L361" s="5" t="s">
        <v>513</v>
      </c>
      <c r="M361" s="5">
        <v>1</v>
      </c>
      <c r="N361" s="5">
        <v>1.38</v>
      </c>
      <c r="O361" s="5">
        <v>25</v>
      </c>
      <c r="P361" s="11">
        <v>34000</v>
      </c>
      <c r="Q361" s="5" t="s">
        <v>742</v>
      </c>
      <c r="R361" s="5" t="s">
        <v>762</v>
      </c>
      <c r="S361" s="5" t="s">
        <v>289</v>
      </c>
    </row>
    <row r="362" spans="1:19" ht="74.25" customHeight="1">
      <c r="A362" s="5" t="s">
        <v>286</v>
      </c>
      <c r="B362" s="5" t="s">
        <v>297</v>
      </c>
      <c r="C362" s="5" t="s">
        <v>36</v>
      </c>
      <c r="D362" s="5" t="s">
        <v>299</v>
      </c>
      <c r="E362" s="5">
        <v>2018</v>
      </c>
      <c r="F362" s="5">
        <v>101</v>
      </c>
      <c r="G362" s="5">
        <v>47</v>
      </c>
      <c r="H362" s="5">
        <v>48</v>
      </c>
      <c r="I362" s="5">
        <v>6</v>
      </c>
      <c r="J362" s="5">
        <v>17</v>
      </c>
      <c r="K362" s="5">
        <v>2</v>
      </c>
      <c r="L362" s="5" t="s">
        <v>651</v>
      </c>
      <c r="M362" s="5">
        <v>1</v>
      </c>
      <c r="N362" s="5">
        <v>1.5</v>
      </c>
      <c r="O362" s="5">
        <v>27</v>
      </c>
      <c r="P362" s="11">
        <v>34000</v>
      </c>
      <c r="Q362" s="5" t="s">
        <v>741</v>
      </c>
      <c r="R362" s="5" t="s">
        <v>763</v>
      </c>
      <c r="S362" s="5" t="s">
        <v>289</v>
      </c>
    </row>
    <row r="363" spans="1:19" ht="74.25" customHeight="1">
      <c r="A363" s="5" t="s">
        <v>286</v>
      </c>
      <c r="B363" s="5" t="s">
        <v>300</v>
      </c>
      <c r="C363" s="5" t="s">
        <v>36</v>
      </c>
      <c r="D363" s="5" t="s">
        <v>301</v>
      </c>
      <c r="E363" s="5">
        <v>1987</v>
      </c>
      <c r="F363" s="5">
        <v>553</v>
      </c>
      <c r="G363" s="5">
        <v>229</v>
      </c>
      <c r="H363" s="5">
        <v>294</v>
      </c>
      <c r="I363" s="5">
        <v>30</v>
      </c>
      <c r="J363" s="5">
        <v>58</v>
      </c>
      <c r="K363" s="5">
        <v>4</v>
      </c>
      <c r="L363" s="5" t="s">
        <v>513</v>
      </c>
      <c r="M363" s="5">
        <v>1</v>
      </c>
      <c r="N363" s="5">
        <v>1</v>
      </c>
      <c r="O363" s="5">
        <v>18</v>
      </c>
      <c r="P363" s="5" t="s">
        <v>302</v>
      </c>
      <c r="Q363" s="5" t="s">
        <v>49</v>
      </c>
      <c r="R363" s="5" t="s">
        <v>776</v>
      </c>
      <c r="S363" s="5" t="s">
        <v>289</v>
      </c>
    </row>
    <row r="364" spans="1:19" ht="74.25" customHeight="1">
      <c r="A364" s="5" t="s">
        <v>286</v>
      </c>
      <c r="B364" s="5" t="s">
        <v>300</v>
      </c>
      <c r="C364" s="5" t="s">
        <v>36</v>
      </c>
      <c r="D364" s="5" t="s">
        <v>301</v>
      </c>
      <c r="E364" s="5">
        <v>1987</v>
      </c>
      <c r="F364" s="5">
        <v>553</v>
      </c>
      <c r="G364" s="5">
        <v>229</v>
      </c>
      <c r="H364" s="5">
        <v>294</v>
      </c>
      <c r="I364" s="5">
        <v>30</v>
      </c>
      <c r="J364" s="5">
        <v>58</v>
      </c>
      <c r="K364" s="5">
        <v>4</v>
      </c>
      <c r="L364" s="5" t="s">
        <v>47</v>
      </c>
      <c r="M364" s="5">
        <v>1</v>
      </c>
      <c r="N364" s="5">
        <v>1</v>
      </c>
      <c r="O364" s="5">
        <v>18</v>
      </c>
      <c r="P364" s="5" t="s">
        <v>302</v>
      </c>
      <c r="Q364" s="5" t="s">
        <v>49</v>
      </c>
      <c r="R364" s="5" t="s">
        <v>776</v>
      </c>
      <c r="S364" s="5" t="s">
        <v>289</v>
      </c>
    </row>
    <row r="365" spans="1:19" ht="74.25" customHeight="1">
      <c r="A365" s="5" t="s">
        <v>303</v>
      </c>
      <c r="B365" s="5" t="s">
        <v>304</v>
      </c>
      <c r="C365" s="5" t="s">
        <v>36</v>
      </c>
      <c r="D365" s="5" t="s">
        <v>305</v>
      </c>
      <c r="E365" s="5">
        <v>1980</v>
      </c>
      <c r="F365" s="5">
        <v>32</v>
      </c>
      <c r="G365" s="5">
        <v>14</v>
      </c>
      <c r="H365" s="5">
        <v>18</v>
      </c>
      <c r="I365" s="5">
        <v>0</v>
      </c>
      <c r="J365" s="5">
        <v>5</v>
      </c>
      <c r="K365" s="5">
        <v>1</v>
      </c>
      <c r="L365" s="5" t="s">
        <v>644</v>
      </c>
      <c r="M365" s="5">
        <v>1</v>
      </c>
      <c r="N365" s="5">
        <v>1</v>
      </c>
      <c r="O365" s="5">
        <v>18</v>
      </c>
      <c r="P365" s="5">
        <v>17000</v>
      </c>
      <c r="Q365" s="5" t="s">
        <v>739</v>
      </c>
      <c r="R365" s="5" t="s">
        <v>782</v>
      </c>
      <c r="S365" s="5" t="s">
        <v>289</v>
      </c>
    </row>
    <row r="366" spans="1:19" ht="74.25" customHeight="1">
      <c r="A366" s="5" t="s">
        <v>303</v>
      </c>
      <c r="B366" s="5" t="s">
        <v>306</v>
      </c>
      <c r="C366" s="5" t="s">
        <v>36</v>
      </c>
      <c r="D366" s="5" t="s">
        <v>307</v>
      </c>
      <c r="E366" s="5">
        <v>1979</v>
      </c>
      <c r="F366" s="5">
        <v>255</v>
      </c>
      <c r="G366" s="5">
        <v>88</v>
      </c>
      <c r="H366" s="5">
        <v>150</v>
      </c>
      <c r="I366" s="5">
        <v>17</v>
      </c>
      <c r="J366" s="5">
        <v>21</v>
      </c>
      <c r="K366" s="5">
        <v>1</v>
      </c>
      <c r="L366" s="5" t="s">
        <v>651</v>
      </c>
      <c r="M366" s="5">
        <v>1</v>
      </c>
      <c r="N366" s="5">
        <v>1</v>
      </c>
      <c r="O366" s="5">
        <v>18</v>
      </c>
      <c r="P366" s="5" t="s">
        <v>308</v>
      </c>
      <c r="Q366" s="5" t="s">
        <v>722</v>
      </c>
      <c r="R366" s="5" t="s">
        <v>745</v>
      </c>
      <c r="S366" s="5" t="s">
        <v>289</v>
      </c>
    </row>
    <row r="367" spans="1:19" ht="74.25" customHeight="1">
      <c r="A367" s="5" t="s">
        <v>303</v>
      </c>
      <c r="B367" s="5" t="s">
        <v>306</v>
      </c>
      <c r="C367" s="5" t="s">
        <v>36</v>
      </c>
      <c r="D367" s="5" t="s">
        <v>307</v>
      </c>
      <c r="E367" s="5">
        <v>1979</v>
      </c>
      <c r="F367" s="5">
        <v>255</v>
      </c>
      <c r="G367" s="5">
        <v>88</v>
      </c>
      <c r="H367" s="5">
        <v>150</v>
      </c>
      <c r="I367" s="5">
        <v>17</v>
      </c>
      <c r="J367" s="5">
        <v>21</v>
      </c>
      <c r="K367" s="5">
        <v>1</v>
      </c>
      <c r="L367" s="5" t="s">
        <v>166</v>
      </c>
      <c r="M367" s="5">
        <v>1</v>
      </c>
      <c r="N367" s="5">
        <v>1</v>
      </c>
      <c r="O367" s="5">
        <v>18</v>
      </c>
      <c r="P367" s="5" t="s">
        <v>309</v>
      </c>
      <c r="Q367" s="5" t="s">
        <v>722</v>
      </c>
      <c r="R367" s="5" t="s">
        <v>745</v>
      </c>
      <c r="S367" s="5" t="s">
        <v>289</v>
      </c>
    </row>
    <row r="368" spans="1:19" ht="74.25" customHeight="1">
      <c r="A368" s="5" t="s">
        <v>194</v>
      </c>
      <c r="B368" s="5" t="s">
        <v>196</v>
      </c>
      <c r="C368" s="5" t="s">
        <v>36</v>
      </c>
      <c r="D368" s="5" t="s">
        <v>197</v>
      </c>
      <c r="E368" s="5">
        <v>1971</v>
      </c>
      <c r="F368" s="5">
        <v>53</v>
      </c>
      <c r="G368" s="5">
        <v>27</v>
      </c>
      <c r="H368" s="5">
        <v>26</v>
      </c>
      <c r="I368" s="5">
        <v>0</v>
      </c>
      <c r="J368" s="5">
        <v>11</v>
      </c>
      <c r="K368" s="5">
        <v>1</v>
      </c>
      <c r="L368" s="5" t="s">
        <v>654</v>
      </c>
      <c r="M368" s="5">
        <v>1</v>
      </c>
      <c r="N368" s="5">
        <v>0.3</v>
      </c>
      <c r="O368" s="5">
        <v>5.4</v>
      </c>
      <c r="P368" s="11">
        <v>5000</v>
      </c>
      <c r="Q368" s="5"/>
      <c r="R368" s="5" t="s">
        <v>67</v>
      </c>
      <c r="S368" s="5"/>
    </row>
    <row r="369" spans="1:19" ht="74.25" customHeight="1">
      <c r="A369" s="5" t="s">
        <v>194</v>
      </c>
      <c r="B369" s="5" t="s">
        <v>198</v>
      </c>
      <c r="C369" s="5" t="s">
        <v>36</v>
      </c>
      <c r="D369" s="5" t="s">
        <v>199</v>
      </c>
      <c r="E369" s="5">
        <v>1975</v>
      </c>
      <c r="F369" s="5">
        <v>53</v>
      </c>
      <c r="G369" s="5">
        <v>25</v>
      </c>
      <c r="H369" s="5">
        <v>28</v>
      </c>
      <c r="I369" s="5">
        <v>0</v>
      </c>
      <c r="J369" s="5">
        <v>13</v>
      </c>
      <c r="K369" s="5">
        <v>1</v>
      </c>
      <c r="L369" s="5" t="s">
        <v>200</v>
      </c>
      <c r="M369" s="5">
        <v>1</v>
      </c>
      <c r="N369" s="5">
        <v>1</v>
      </c>
      <c r="O369" s="5">
        <v>18</v>
      </c>
      <c r="P369" s="5" t="s">
        <v>699</v>
      </c>
      <c r="Q369" s="5" t="s">
        <v>734</v>
      </c>
      <c r="R369" s="5" t="s">
        <v>777</v>
      </c>
      <c r="S369" s="5"/>
    </row>
    <row r="370" spans="1:19" ht="74.25" customHeight="1">
      <c r="A370" s="5" t="s">
        <v>194</v>
      </c>
      <c r="B370" s="5" t="s">
        <v>201</v>
      </c>
      <c r="C370" s="5" t="s">
        <v>36</v>
      </c>
      <c r="D370" s="5" t="s">
        <v>202</v>
      </c>
      <c r="E370" s="5">
        <v>1969</v>
      </c>
      <c r="F370" s="5">
        <v>50</v>
      </c>
      <c r="G370" s="5">
        <v>19</v>
      </c>
      <c r="H370" s="5">
        <v>31</v>
      </c>
      <c r="I370" s="5">
        <v>0</v>
      </c>
      <c r="J370" s="5">
        <v>13</v>
      </c>
      <c r="K370" s="5">
        <v>1</v>
      </c>
      <c r="L370" s="5" t="s">
        <v>166</v>
      </c>
      <c r="M370" s="5">
        <v>1</v>
      </c>
      <c r="N370" s="5">
        <v>1</v>
      </c>
      <c r="O370" s="5">
        <v>18</v>
      </c>
      <c r="P370" s="5" t="s">
        <v>699</v>
      </c>
      <c r="Q370" s="5" t="s">
        <v>734</v>
      </c>
      <c r="R370" s="5" t="s">
        <v>203</v>
      </c>
      <c r="S370" s="5" t="s">
        <v>49</v>
      </c>
    </row>
    <row r="371" spans="1:19" ht="74.25" customHeight="1">
      <c r="A371" s="5" t="s">
        <v>194</v>
      </c>
      <c r="B371" s="5" t="s">
        <v>204</v>
      </c>
      <c r="C371" s="5" t="s">
        <v>245</v>
      </c>
      <c r="D371" s="5" t="s">
        <v>205</v>
      </c>
      <c r="E371" s="5" t="s">
        <v>206</v>
      </c>
      <c r="F371" s="5">
        <v>862</v>
      </c>
      <c r="G371" s="5">
        <v>362</v>
      </c>
      <c r="H371" s="5">
        <v>420</v>
      </c>
      <c r="I371" s="5">
        <v>80</v>
      </c>
      <c r="J371" s="5">
        <v>59</v>
      </c>
      <c r="K371" s="5">
        <v>6</v>
      </c>
      <c r="L371" s="5" t="s">
        <v>170</v>
      </c>
      <c r="M371" s="5">
        <v>2</v>
      </c>
      <c r="N371" s="5">
        <v>2</v>
      </c>
      <c r="O371" s="5">
        <v>36</v>
      </c>
      <c r="P371" s="5">
        <v>25000</v>
      </c>
      <c r="Q371" s="5" t="s">
        <v>49</v>
      </c>
      <c r="R371" s="5" t="s">
        <v>207</v>
      </c>
      <c r="S371" s="5" t="s">
        <v>49</v>
      </c>
    </row>
    <row r="372" spans="1:19" ht="74.25" customHeight="1">
      <c r="A372" s="5" t="s">
        <v>194</v>
      </c>
      <c r="B372" s="5" t="s">
        <v>204</v>
      </c>
      <c r="C372" s="5" t="s">
        <v>245</v>
      </c>
      <c r="D372" s="5" t="s">
        <v>205</v>
      </c>
      <c r="E372" s="5" t="s">
        <v>206</v>
      </c>
      <c r="F372" s="5">
        <v>862</v>
      </c>
      <c r="G372" s="5">
        <v>362</v>
      </c>
      <c r="H372" s="5">
        <v>420</v>
      </c>
      <c r="I372" s="5">
        <v>80</v>
      </c>
      <c r="J372" s="5">
        <v>59</v>
      </c>
      <c r="K372" s="5">
        <v>6</v>
      </c>
      <c r="L372" s="5" t="s">
        <v>200</v>
      </c>
      <c r="M372" s="5">
        <v>1</v>
      </c>
      <c r="N372" s="5">
        <v>1</v>
      </c>
      <c r="O372" s="5">
        <v>36</v>
      </c>
      <c r="P372" s="5">
        <v>25000</v>
      </c>
      <c r="Q372" s="5" t="s">
        <v>49</v>
      </c>
      <c r="R372" s="5"/>
      <c r="S372" s="5"/>
    </row>
    <row r="373" spans="1:19" ht="74.25" customHeight="1">
      <c r="A373" s="5" t="s">
        <v>194</v>
      </c>
      <c r="B373" s="5" t="s">
        <v>204</v>
      </c>
      <c r="C373" s="5" t="s">
        <v>245</v>
      </c>
      <c r="D373" s="5" t="s">
        <v>205</v>
      </c>
      <c r="E373" s="5" t="s">
        <v>206</v>
      </c>
      <c r="F373" s="5">
        <v>862</v>
      </c>
      <c r="G373" s="5">
        <v>362</v>
      </c>
      <c r="H373" s="5">
        <v>420</v>
      </c>
      <c r="I373" s="5">
        <v>80</v>
      </c>
      <c r="J373" s="5">
        <v>59</v>
      </c>
      <c r="K373" s="5">
        <v>6</v>
      </c>
      <c r="L373" s="5" t="s">
        <v>208</v>
      </c>
      <c r="M373" s="5">
        <v>1</v>
      </c>
      <c r="N373" s="5">
        <v>1</v>
      </c>
      <c r="O373" s="5">
        <v>36</v>
      </c>
      <c r="P373" s="5">
        <v>25000</v>
      </c>
      <c r="Q373" s="5" t="s">
        <v>49</v>
      </c>
      <c r="R373" s="5"/>
      <c r="S373" s="5"/>
    </row>
    <row r="374" spans="1:19" ht="74.25" customHeight="1">
      <c r="A374" s="5" t="s">
        <v>194</v>
      </c>
      <c r="B374" s="5" t="s">
        <v>209</v>
      </c>
      <c r="C374" s="5" t="s">
        <v>245</v>
      </c>
      <c r="D374" s="5" t="s">
        <v>210</v>
      </c>
      <c r="E374" s="5">
        <v>1993</v>
      </c>
      <c r="F374" s="5">
        <v>62</v>
      </c>
      <c r="G374" s="5">
        <v>23</v>
      </c>
      <c r="H374" s="5">
        <v>39</v>
      </c>
      <c r="I374" s="5">
        <v>0</v>
      </c>
      <c r="J374" s="5">
        <v>12</v>
      </c>
      <c r="K374" s="5">
        <v>1</v>
      </c>
      <c r="L374" s="5" t="s">
        <v>262</v>
      </c>
      <c r="M374" s="5">
        <v>1</v>
      </c>
      <c r="N374" s="5">
        <v>1</v>
      </c>
      <c r="O374" s="5">
        <v>1</v>
      </c>
      <c r="P374" s="5">
        <v>10000</v>
      </c>
      <c r="Q374" s="5" t="s">
        <v>49</v>
      </c>
      <c r="R374" s="5" t="s">
        <v>207</v>
      </c>
      <c r="S374" s="5" t="s">
        <v>49</v>
      </c>
    </row>
    <row r="375" spans="1:19" ht="74.25" customHeight="1">
      <c r="A375" s="5" t="s">
        <v>194</v>
      </c>
      <c r="B375" s="5" t="s">
        <v>211</v>
      </c>
      <c r="C375" s="5" t="s">
        <v>245</v>
      </c>
      <c r="D375" s="5" t="s">
        <v>212</v>
      </c>
      <c r="E375" s="5">
        <v>1972</v>
      </c>
      <c r="F375" s="5">
        <v>622</v>
      </c>
      <c r="G375" s="5">
        <v>281</v>
      </c>
      <c r="H375" s="5">
        <v>299</v>
      </c>
      <c r="I375" s="5">
        <v>42</v>
      </c>
      <c r="J375" s="5">
        <v>47</v>
      </c>
      <c r="K375" s="5">
        <v>2</v>
      </c>
      <c r="L375" s="5" t="s">
        <v>262</v>
      </c>
      <c r="M375" s="5">
        <v>1</v>
      </c>
      <c r="N375" s="5">
        <v>0.5</v>
      </c>
      <c r="O375" s="5">
        <v>9</v>
      </c>
      <c r="P375" s="5" t="s">
        <v>213</v>
      </c>
      <c r="Q375" s="5" t="s">
        <v>49</v>
      </c>
      <c r="R375" s="5" t="s">
        <v>207</v>
      </c>
      <c r="S375" s="5" t="s">
        <v>49</v>
      </c>
    </row>
    <row r="376" spans="1:19" ht="74.25" customHeight="1">
      <c r="A376" s="5" t="s">
        <v>194</v>
      </c>
      <c r="B376" s="5" t="s">
        <v>211</v>
      </c>
      <c r="C376" s="5" t="s">
        <v>245</v>
      </c>
      <c r="D376" s="5" t="s">
        <v>212</v>
      </c>
      <c r="E376" s="5">
        <v>1972</v>
      </c>
      <c r="F376" s="5">
        <v>622</v>
      </c>
      <c r="G376" s="5">
        <v>281</v>
      </c>
      <c r="H376" s="5">
        <v>299</v>
      </c>
      <c r="I376" s="5">
        <v>42</v>
      </c>
      <c r="J376" s="5">
        <v>47</v>
      </c>
      <c r="K376" s="5">
        <v>2</v>
      </c>
      <c r="L376" s="5" t="s">
        <v>51</v>
      </c>
      <c r="M376" s="5">
        <v>1</v>
      </c>
      <c r="N376" s="5">
        <v>1</v>
      </c>
      <c r="O376" s="5">
        <v>18</v>
      </c>
      <c r="P376" s="5" t="s">
        <v>214</v>
      </c>
      <c r="Q376" s="5" t="s">
        <v>49</v>
      </c>
      <c r="R376" s="5" t="s">
        <v>49</v>
      </c>
      <c r="S376" s="5" t="s">
        <v>49</v>
      </c>
    </row>
    <row r="377" spans="1:19" ht="74.25" customHeight="1">
      <c r="A377" s="5" t="s">
        <v>194</v>
      </c>
      <c r="B377" s="5" t="s">
        <v>211</v>
      </c>
      <c r="C377" s="5" t="s">
        <v>245</v>
      </c>
      <c r="D377" s="5" t="s">
        <v>212</v>
      </c>
      <c r="E377" s="5">
        <v>1972</v>
      </c>
      <c r="F377" s="5">
        <v>622</v>
      </c>
      <c r="G377" s="5">
        <v>281</v>
      </c>
      <c r="H377" s="5">
        <v>299</v>
      </c>
      <c r="I377" s="5">
        <v>42</v>
      </c>
      <c r="J377" s="5">
        <v>47</v>
      </c>
      <c r="K377" s="5">
        <v>2</v>
      </c>
      <c r="L377" s="5" t="s">
        <v>68</v>
      </c>
      <c r="M377" s="5">
        <v>1</v>
      </c>
      <c r="N377" s="5">
        <v>0.5</v>
      </c>
      <c r="O377" s="5">
        <v>9</v>
      </c>
      <c r="P377" s="5" t="s">
        <v>213</v>
      </c>
      <c r="Q377" s="5" t="s">
        <v>49</v>
      </c>
      <c r="R377" s="5" t="s">
        <v>49</v>
      </c>
      <c r="S377" s="5" t="s">
        <v>49</v>
      </c>
    </row>
    <row r="378" spans="1:19" ht="74.25" customHeight="1">
      <c r="A378" s="5" t="s">
        <v>194</v>
      </c>
      <c r="B378" s="5" t="s">
        <v>215</v>
      </c>
      <c r="C378" s="5" t="s">
        <v>36</v>
      </c>
      <c r="D378" s="5" t="s">
        <v>216</v>
      </c>
      <c r="E378" s="5" t="s">
        <v>217</v>
      </c>
      <c r="F378" s="5">
        <v>105</v>
      </c>
      <c r="G378" s="5">
        <v>35</v>
      </c>
      <c r="H378" s="5">
        <v>64</v>
      </c>
      <c r="I378" s="5">
        <v>6</v>
      </c>
      <c r="J378" s="5">
        <v>21</v>
      </c>
      <c r="K378" s="5">
        <v>2</v>
      </c>
      <c r="L378" s="5" t="s">
        <v>170</v>
      </c>
      <c r="M378" s="5">
        <v>1</v>
      </c>
      <c r="N378" s="5">
        <v>1.5</v>
      </c>
      <c r="O378" s="5">
        <v>27</v>
      </c>
      <c r="P378" s="5" t="s">
        <v>699</v>
      </c>
      <c r="Q378" s="5" t="s">
        <v>734</v>
      </c>
      <c r="R378" s="5" t="s">
        <v>764</v>
      </c>
      <c r="S378" s="5" t="s">
        <v>49</v>
      </c>
    </row>
    <row r="379" spans="1:19" ht="74.25" customHeight="1">
      <c r="A379" s="5" t="s">
        <v>194</v>
      </c>
      <c r="B379" s="5" t="s">
        <v>215</v>
      </c>
      <c r="C379" s="5" t="s">
        <v>36</v>
      </c>
      <c r="D379" s="5" t="s">
        <v>216</v>
      </c>
      <c r="E379" s="5" t="s">
        <v>217</v>
      </c>
      <c r="F379" s="5">
        <v>105</v>
      </c>
      <c r="G379" s="5">
        <v>35</v>
      </c>
      <c r="H379" s="5">
        <v>64</v>
      </c>
      <c r="I379" s="5">
        <v>6</v>
      </c>
      <c r="J379" s="5">
        <v>21</v>
      </c>
      <c r="K379" s="5">
        <v>2</v>
      </c>
      <c r="L379" s="5" t="s">
        <v>218</v>
      </c>
      <c r="M379" s="5">
        <v>1</v>
      </c>
      <c r="N379" s="5">
        <v>1</v>
      </c>
      <c r="O379" s="5">
        <v>18</v>
      </c>
      <c r="P379" s="5">
        <v>10000</v>
      </c>
      <c r="Q379" s="5" t="s">
        <v>734</v>
      </c>
      <c r="R379" s="5" t="s">
        <v>49</v>
      </c>
      <c r="S379" s="5" t="s">
        <v>49</v>
      </c>
    </row>
    <row r="380" spans="1:19" ht="74.25" customHeight="1">
      <c r="A380" s="5" t="s">
        <v>194</v>
      </c>
      <c r="B380" s="5" t="s">
        <v>215</v>
      </c>
      <c r="C380" s="5" t="s">
        <v>36</v>
      </c>
      <c r="D380" s="5" t="s">
        <v>216</v>
      </c>
      <c r="E380" s="5" t="s">
        <v>217</v>
      </c>
      <c r="F380" s="5">
        <v>105</v>
      </c>
      <c r="G380" s="5">
        <v>35</v>
      </c>
      <c r="H380" s="5">
        <v>64</v>
      </c>
      <c r="I380" s="5">
        <v>6</v>
      </c>
      <c r="J380" s="5">
        <v>21</v>
      </c>
      <c r="K380" s="5">
        <v>2</v>
      </c>
      <c r="L380" s="5" t="s">
        <v>219</v>
      </c>
      <c r="M380" s="5">
        <v>1</v>
      </c>
      <c r="N380" s="5">
        <v>1</v>
      </c>
      <c r="O380" s="5">
        <v>18</v>
      </c>
      <c r="P380" s="5" t="s">
        <v>699</v>
      </c>
      <c r="Q380" s="5" t="s">
        <v>734</v>
      </c>
      <c r="R380" s="5" t="s">
        <v>49</v>
      </c>
      <c r="S380" s="5" t="s">
        <v>49</v>
      </c>
    </row>
    <row r="381" spans="1:19" ht="74.25" customHeight="1">
      <c r="A381" s="5" t="s">
        <v>220</v>
      </c>
      <c r="B381" s="5" t="s">
        <v>221</v>
      </c>
      <c r="C381" s="5" t="s">
        <v>36</v>
      </c>
      <c r="D381" s="5" t="s">
        <v>222</v>
      </c>
      <c r="E381" s="5">
        <v>1979</v>
      </c>
      <c r="F381" s="5">
        <v>646</v>
      </c>
      <c r="G381" s="5">
        <v>225</v>
      </c>
      <c r="H381" s="5">
        <v>365</v>
      </c>
      <c r="I381" s="5">
        <v>56</v>
      </c>
      <c r="J381" s="5">
        <v>65</v>
      </c>
      <c r="K381" s="5">
        <v>6</v>
      </c>
      <c r="L381" s="5" t="s">
        <v>262</v>
      </c>
      <c r="M381" s="5">
        <v>1</v>
      </c>
      <c r="N381" s="5">
        <v>1</v>
      </c>
      <c r="O381" s="5" t="s">
        <v>223</v>
      </c>
      <c r="P381" s="5" t="s">
        <v>224</v>
      </c>
      <c r="Q381" s="5" t="s">
        <v>720</v>
      </c>
      <c r="R381" s="5" t="s">
        <v>750</v>
      </c>
      <c r="S381" s="5" t="s">
        <v>49</v>
      </c>
    </row>
    <row r="382" spans="1:19" ht="74.25" customHeight="1">
      <c r="A382" s="5" t="s">
        <v>220</v>
      </c>
      <c r="B382" s="5" t="s">
        <v>221</v>
      </c>
      <c r="C382" s="5" t="s">
        <v>36</v>
      </c>
      <c r="D382" s="5" t="s">
        <v>222</v>
      </c>
      <c r="E382" s="5">
        <v>1979</v>
      </c>
      <c r="F382" s="5">
        <v>646</v>
      </c>
      <c r="G382" s="5">
        <v>225</v>
      </c>
      <c r="H382" s="5">
        <v>365</v>
      </c>
      <c r="I382" s="5">
        <v>56</v>
      </c>
      <c r="J382" s="5">
        <v>65</v>
      </c>
      <c r="K382" s="5">
        <v>6</v>
      </c>
      <c r="L382" s="5" t="s">
        <v>51</v>
      </c>
      <c r="M382" s="5">
        <v>1</v>
      </c>
      <c r="N382" s="5">
        <v>1</v>
      </c>
      <c r="O382" s="5" t="s">
        <v>223</v>
      </c>
      <c r="P382" s="5">
        <v>18000</v>
      </c>
      <c r="Q382" s="5" t="s">
        <v>720</v>
      </c>
      <c r="R382" s="5" t="s">
        <v>750</v>
      </c>
      <c r="S382" s="5" t="s">
        <v>49</v>
      </c>
    </row>
    <row r="383" spans="1:19" ht="74.25" customHeight="1">
      <c r="A383" s="5" t="s">
        <v>220</v>
      </c>
      <c r="B383" s="5" t="s">
        <v>221</v>
      </c>
      <c r="C383" s="5" t="s">
        <v>36</v>
      </c>
      <c r="D383" s="5" t="s">
        <v>222</v>
      </c>
      <c r="E383" s="5">
        <v>1979</v>
      </c>
      <c r="F383" s="5">
        <v>646</v>
      </c>
      <c r="G383" s="5">
        <v>225</v>
      </c>
      <c r="H383" s="5">
        <v>365</v>
      </c>
      <c r="I383" s="5">
        <v>56</v>
      </c>
      <c r="J383" s="5">
        <v>65</v>
      </c>
      <c r="K383" s="5">
        <v>6</v>
      </c>
      <c r="L383" s="5" t="s">
        <v>257</v>
      </c>
      <c r="M383" s="5">
        <v>1</v>
      </c>
      <c r="N383" s="5">
        <v>1</v>
      </c>
      <c r="O383" s="5">
        <v>18</v>
      </c>
      <c r="P383" s="5">
        <v>20000</v>
      </c>
      <c r="Q383" s="5" t="s">
        <v>720</v>
      </c>
      <c r="R383" s="5" t="s">
        <v>750</v>
      </c>
      <c r="S383" s="5" t="s">
        <v>49</v>
      </c>
    </row>
    <row r="384" spans="1:19" ht="74.25" customHeight="1">
      <c r="A384" s="5" t="s">
        <v>220</v>
      </c>
      <c r="B384" s="5" t="s">
        <v>221</v>
      </c>
      <c r="C384" s="5" t="s">
        <v>36</v>
      </c>
      <c r="D384" s="5" t="s">
        <v>222</v>
      </c>
      <c r="E384" s="5">
        <v>1979</v>
      </c>
      <c r="F384" s="5">
        <v>646</v>
      </c>
      <c r="G384" s="5">
        <v>225</v>
      </c>
      <c r="H384" s="5">
        <v>365</v>
      </c>
      <c r="I384" s="5">
        <v>56</v>
      </c>
      <c r="J384" s="5">
        <v>65</v>
      </c>
      <c r="K384" s="5">
        <v>6</v>
      </c>
      <c r="L384" s="5" t="s">
        <v>399</v>
      </c>
      <c r="M384" s="5">
        <v>1</v>
      </c>
      <c r="N384" s="5">
        <v>1</v>
      </c>
      <c r="O384" s="5">
        <v>18</v>
      </c>
      <c r="P384" s="5">
        <v>23000</v>
      </c>
      <c r="Q384" s="5" t="s">
        <v>720</v>
      </c>
      <c r="R384" s="5" t="s">
        <v>750</v>
      </c>
      <c r="S384" s="5" t="s">
        <v>49</v>
      </c>
    </row>
    <row r="385" spans="1:19" ht="74.25" customHeight="1">
      <c r="A385" s="5" t="s">
        <v>220</v>
      </c>
      <c r="B385" s="5" t="s">
        <v>225</v>
      </c>
      <c r="C385" s="5" t="s">
        <v>36</v>
      </c>
      <c r="D385" s="5" t="s">
        <v>226</v>
      </c>
      <c r="E385" s="5">
        <v>1992</v>
      </c>
      <c r="F385" s="5">
        <v>55</v>
      </c>
      <c r="G385" s="5">
        <v>21</v>
      </c>
      <c r="H385" s="5">
        <v>34</v>
      </c>
      <c r="I385" s="5"/>
      <c r="J385" s="5">
        <v>10</v>
      </c>
      <c r="K385" s="5">
        <v>2</v>
      </c>
      <c r="L385" s="5" t="s">
        <v>513</v>
      </c>
      <c r="M385" s="5">
        <v>1</v>
      </c>
      <c r="N385" s="5">
        <v>1</v>
      </c>
      <c r="O385" s="5">
        <v>18</v>
      </c>
      <c r="P385" s="5">
        <v>20000</v>
      </c>
      <c r="Q385" s="5" t="s">
        <v>721</v>
      </c>
      <c r="R385" s="5" t="s">
        <v>779</v>
      </c>
      <c r="S385" s="5" t="s">
        <v>49</v>
      </c>
    </row>
    <row r="386" spans="1:19" ht="74.25" customHeight="1">
      <c r="A386" s="5" t="s">
        <v>220</v>
      </c>
      <c r="B386" s="5" t="s">
        <v>225</v>
      </c>
      <c r="C386" s="5" t="s">
        <v>36</v>
      </c>
      <c r="D386" s="5" t="s">
        <v>226</v>
      </c>
      <c r="E386" s="5">
        <v>1992</v>
      </c>
      <c r="F386" s="5">
        <v>55</v>
      </c>
      <c r="G386" s="5">
        <v>21</v>
      </c>
      <c r="H386" s="5">
        <v>34</v>
      </c>
      <c r="I386" s="5"/>
      <c r="J386" s="5">
        <v>10</v>
      </c>
      <c r="K386" s="5">
        <v>2</v>
      </c>
      <c r="L386" s="5" t="s">
        <v>399</v>
      </c>
      <c r="M386" s="5">
        <v>1</v>
      </c>
      <c r="N386" s="5">
        <v>1</v>
      </c>
      <c r="O386" s="5">
        <v>18</v>
      </c>
      <c r="P386" s="5">
        <v>20000</v>
      </c>
      <c r="Q386" s="5" t="s">
        <v>721</v>
      </c>
      <c r="R386" s="5" t="s">
        <v>779</v>
      </c>
      <c r="S386" s="5" t="s">
        <v>49</v>
      </c>
    </row>
    <row r="387" spans="1:19" ht="74.25" customHeight="1">
      <c r="A387" s="5" t="s">
        <v>220</v>
      </c>
      <c r="B387" s="5" t="s">
        <v>227</v>
      </c>
      <c r="C387" s="5" t="s">
        <v>36</v>
      </c>
      <c r="D387" s="5" t="s">
        <v>228</v>
      </c>
      <c r="E387" s="5">
        <v>2000</v>
      </c>
      <c r="F387" s="5">
        <v>136</v>
      </c>
      <c r="G387" s="5">
        <v>57</v>
      </c>
      <c r="H387" s="5">
        <v>66</v>
      </c>
      <c r="I387" s="5">
        <v>13</v>
      </c>
      <c r="J387" s="5">
        <v>22</v>
      </c>
      <c r="K387" s="5">
        <v>3</v>
      </c>
      <c r="L387" s="5" t="s">
        <v>513</v>
      </c>
      <c r="M387" s="5">
        <v>1</v>
      </c>
      <c r="N387" s="5">
        <v>1</v>
      </c>
      <c r="O387" s="5">
        <v>18</v>
      </c>
      <c r="P387" s="5">
        <v>20000</v>
      </c>
      <c r="Q387" s="5" t="s">
        <v>720</v>
      </c>
      <c r="R387" s="5" t="s">
        <v>229</v>
      </c>
      <c r="S387" s="5" t="s">
        <v>49</v>
      </c>
    </row>
    <row r="388" spans="1:19" ht="74.25" customHeight="1">
      <c r="A388" s="5" t="s">
        <v>220</v>
      </c>
      <c r="B388" s="5" t="s">
        <v>227</v>
      </c>
      <c r="C388" s="5" t="s">
        <v>36</v>
      </c>
      <c r="D388" s="5" t="s">
        <v>228</v>
      </c>
      <c r="E388" s="5">
        <v>2000</v>
      </c>
      <c r="F388" s="5">
        <v>136</v>
      </c>
      <c r="G388" s="5">
        <v>57</v>
      </c>
      <c r="H388" s="5">
        <v>66</v>
      </c>
      <c r="I388" s="5">
        <v>13</v>
      </c>
      <c r="J388" s="5">
        <v>22</v>
      </c>
      <c r="K388" s="5">
        <v>3</v>
      </c>
      <c r="L388" s="5" t="s">
        <v>399</v>
      </c>
      <c r="M388" s="5">
        <v>1</v>
      </c>
      <c r="N388" s="5">
        <v>1</v>
      </c>
      <c r="O388" s="5">
        <v>18</v>
      </c>
      <c r="P388" s="5">
        <v>20000</v>
      </c>
      <c r="Q388" s="5" t="s">
        <v>720</v>
      </c>
      <c r="R388" s="5" t="s">
        <v>229</v>
      </c>
      <c r="S388" s="5" t="s">
        <v>49</v>
      </c>
    </row>
    <row r="389" spans="1:19" ht="74.25" customHeight="1">
      <c r="A389" s="5" t="s">
        <v>220</v>
      </c>
      <c r="B389" s="5" t="s">
        <v>227</v>
      </c>
      <c r="C389" s="5" t="s">
        <v>36</v>
      </c>
      <c r="D389" s="5" t="s">
        <v>228</v>
      </c>
      <c r="E389" s="5">
        <v>2000</v>
      </c>
      <c r="F389" s="5">
        <v>136</v>
      </c>
      <c r="G389" s="5">
        <v>57</v>
      </c>
      <c r="H389" s="5">
        <v>66</v>
      </c>
      <c r="I389" s="5">
        <v>13</v>
      </c>
      <c r="J389" s="5">
        <v>22</v>
      </c>
      <c r="K389" s="5">
        <v>3</v>
      </c>
      <c r="L389" s="5" t="s">
        <v>262</v>
      </c>
      <c r="M389" s="5">
        <v>1</v>
      </c>
      <c r="N389" s="5">
        <v>1</v>
      </c>
      <c r="O389" s="5"/>
      <c r="P389" s="5">
        <v>18000</v>
      </c>
      <c r="Q389" s="5" t="s">
        <v>720</v>
      </c>
      <c r="R389" s="5" t="s">
        <v>229</v>
      </c>
      <c r="S389" s="5" t="s">
        <v>49</v>
      </c>
    </row>
    <row r="390" spans="1:19" ht="74.25" customHeight="1">
      <c r="A390" s="5" t="s">
        <v>220</v>
      </c>
      <c r="B390" s="5" t="s">
        <v>227</v>
      </c>
      <c r="C390" s="5" t="s">
        <v>36</v>
      </c>
      <c r="D390" s="5" t="s">
        <v>228</v>
      </c>
      <c r="E390" s="5">
        <v>2000</v>
      </c>
      <c r="F390" s="5">
        <v>136</v>
      </c>
      <c r="G390" s="5">
        <v>57</v>
      </c>
      <c r="H390" s="5">
        <v>66</v>
      </c>
      <c r="I390" s="5">
        <v>13</v>
      </c>
      <c r="J390" s="5">
        <v>22</v>
      </c>
      <c r="K390" s="5">
        <v>3</v>
      </c>
      <c r="L390" s="5" t="s">
        <v>68</v>
      </c>
      <c r="M390" s="5">
        <v>1</v>
      </c>
      <c r="N390" s="5">
        <v>0.5</v>
      </c>
      <c r="O390" s="5">
        <v>9</v>
      </c>
      <c r="P390" s="5">
        <v>16000</v>
      </c>
      <c r="Q390" s="5" t="s">
        <v>720</v>
      </c>
      <c r="R390" s="5" t="s">
        <v>229</v>
      </c>
      <c r="S390" s="5" t="s">
        <v>49</v>
      </c>
    </row>
    <row r="391" spans="1:19" ht="74.25" customHeight="1">
      <c r="A391" s="5" t="s">
        <v>220</v>
      </c>
      <c r="B391" s="5" t="s">
        <v>230</v>
      </c>
      <c r="C391" s="5" t="s">
        <v>36</v>
      </c>
      <c r="D391" s="5" t="s">
        <v>231</v>
      </c>
      <c r="E391" s="5">
        <v>1966</v>
      </c>
      <c r="F391" s="5">
        <v>57</v>
      </c>
      <c r="G391" s="5">
        <v>26</v>
      </c>
      <c r="H391" s="5">
        <v>31</v>
      </c>
      <c r="I391" s="5">
        <v>0</v>
      </c>
      <c r="J391" s="5">
        <v>17</v>
      </c>
      <c r="K391" s="5">
        <v>2</v>
      </c>
      <c r="L391" s="5" t="s">
        <v>54</v>
      </c>
      <c r="M391" s="5">
        <v>1</v>
      </c>
      <c r="N391" s="5">
        <v>1</v>
      </c>
      <c r="O391" s="5">
        <v>18</v>
      </c>
      <c r="P391" s="5">
        <v>20000</v>
      </c>
      <c r="Q391" s="5" t="s">
        <v>721</v>
      </c>
      <c r="R391" s="5" t="s">
        <v>232</v>
      </c>
      <c r="S391" s="5" t="s">
        <v>49</v>
      </c>
    </row>
    <row r="392" spans="1:19" ht="74.25" customHeight="1">
      <c r="A392" s="5" t="s">
        <v>220</v>
      </c>
      <c r="B392" s="5" t="s">
        <v>230</v>
      </c>
      <c r="C392" s="5" t="s">
        <v>36</v>
      </c>
      <c r="D392" s="5" t="s">
        <v>231</v>
      </c>
      <c r="E392" s="5">
        <v>1966</v>
      </c>
      <c r="F392" s="5">
        <v>57</v>
      </c>
      <c r="G392" s="5">
        <v>26</v>
      </c>
      <c r="H392" s="5">
        <v>31</v>
      </c>
      <c r="I392" s="5">
        <v>0</v>
      </c>
      <c r="J392" s="5">
        <v>17</v>
      </c>
      <c r="K392" s="5">
        <v>2</v>
      </c>
      <c r="L392" s="5" t="s">
        <v>200</v>
      </c>
      <c r="M392" s="5">
        <v>1</v>
      </c>
      <c r="N392" s="5">
        <v>1</v>
      </c>
      <c r="O392" s="5">
        <v>18</v>
      </c>
      <c r="P392" s="5">
        <v>20000</v>
      </c>
      <c r="Q392" s="5" t="s">
        <v>721</v>
      </c>
      <c r="R392" s="5" t="s">
        <v>232</v>
      </c>
      <c r="S392" s="5" t="s">
        <v>49</v>
      </c>
    </row>
    <row r="393" spans="1:19" ht="74.25" customHeight="1">
      <c r="A393" s="5" t="s">
        <v>458</v>
      </c>
      <c r="B393" s="5" t="s">
        <v>454</v>
      </c>
      <c r="C393" s="5" t="s">
        <v>36</v>
      </c>
      <c r="D393" s="5" t="s">
        <v>455</v>
      </c>
      <c r="E393" s="5">
        <v>2018</v>
      </c>
      <c r="F393" s="5">
        <v>150</v>
      </c>
      <c r="G393" s="5">
        <f>-H6494</f>
        <v>0</v>
      </c>
      <c r="H393" s="5">
        <v>104</v>
      </c>
      <c r="I393" s="5">
        <v>39</v>
      </c>
      <c r="J393" s="5">
        <v>37</v>
      </c>
      <c r="K393" s="5">
        <v>5</v>
      </c>
      <c r="L393" s="5" t="s">
        <v>628</v>
      </c>
      <c r="M393" s="5">
        <v>1</v>
      </c>
      <c r="N393" s="5">
        <v>1</v>
      </c>
      <c r="O393" s="5"/>
      <c r="P393" s="5">
        <v>25000</v>
      </c>
      <c r="Q393" s="5"/>
      <c r="R393" s="5"/>
      <c r="S393" s="5"/>
    </row>
    <row r="394" spans="1:19" ht="74.25" customHeight="1">
      <c r="A394" s="5" t="s">
        <v>458</v>
      </c>
      <c r="B394" s="5" t="s">
        <v>449</v>
      </c>
      <c r="C394" s="5" t="s">
        <v>245</v>
      </c>
      <c r="D394" s="5" t="s">
        <v>450</v>
      </c>
      <c r="E394" s="5">
        <v>2003</v>
      </c>
      <c r="F394" s="5">
        <v>511</v>
      </c>
      <c r="G394" s="5">
        <v>179</v>
      </c>
      <c r="H394" s="5">
        <v>248</v>
      </c>
      <c r="I394" s="5">
        <v>84</v>
      </c>
      <c r="J394" s="5">
        <v>89</v>
      </c>
      <c r="K394" s="5">
        <v>13</v>
      </c>
      <c r="L394" s="5" t="s">
        <v>451</v>
      </c>
      <c r="M394" s="5">
        <v>1</v>
      </c>
      <c r="N394" s="5">
        <v>1</v>
      </c>
      <c r="O394" s="5">
        <v>36</v>
      </c>
      <c r="P394" s="5">
        <v>20000</v>
      </c>
      <c r="Q394" s="5" t="s">
        <v>49</v>
      </c>
      <c r="R394" s="5"/>
      <c r="S394" s="5"/>
    </row>
    <row r="395" spans="1:19" ht="74.25" customHeight="1">
      <c r="A395" s="5" t="s">
        <v>458</v>
      </c>
      <c r="B395" s="5" t="s">
        <v>454</v>
      </c>
      <c r="C395" s="5" t="s">
        <v>36</v>
      </c>
      <c r="D395" s="5" t="s">
        <v>455</v>
      </c>
      <c r="E395" s="5">
        <v>2018</v>
      </c>
      <c r="F395" s="5">
        <v>150</v>
      </c>
      <c r="G395" s="5">
        <f t="shared" ref="G395:G401" si="0">-H6496</f>
        <v>0</v>
      </c>
      <c r="H395" s="5">
        <v>104</v>
      </c>
      <c r="I395" s="5">
        <v>39</v>
      </c>
      <c r="J395" s="5">
        <v>37</v>
      </c>
      <c r="K395" s="5">
        <v>5</v>
      </c>
      <c r="L395" s="5" t="s">
        <v>628</v>
      </c>
      <c r="M395" s="5">
        <v>1</v>
      </c>
      <c r="N395" s="5">
        <v>1</v>
      </c>
      <c r="O395" s="5"/>
      <c r="P395" s="5">
        <v>25000</v>
      </c>
      <c r="Q395" s="5"/>
      <c r="R395" s="5"/>
      <c r="S395" s="5"/>
    </row>
    <row r="396" spans="1:19" ht="74.25" customHeight="1">
      <c r="A396" s="5" t="s">
        <v>458</v>
      </c>
      <c r="B396" s="5" t="s">
        <v>454</v>
      </c>
      <c r="C396" s="5" t="s">
        <v>36</v>
      </c>
      <c r="D396" s="5" t="s">
        <v>455</v>
      </c>
      <c r="E396" s="5">
        <v>2018</v>
      </c>
      <c r="F396" s="5">
        <v>150</v>
      </c>
      <c r="G396" s="5">
        <f t="shared" si="0"/>
        <v>0</v>
      </c>
      <c r="H396" s="5">
        <v>104</v>
      </c>
      <c r="I396" s="5">
        <v>39</v>
      </c>
      <c r="J396" s="5">
        <v>37</v>
      </c>
      <c r="K396" s="5">
        <v>5</v>
      </c>
      <c r="L396" s="5" t="s">
        <v>627</v>
      </c>
      <c r="M396" s="5">
        <v>1</v>
      </c>
      <c r="N396" s="5">
        <v>1</v>
      </c>
      <c r="O396" s="5"/>
      <c r="P396" s="5">
        <v>15973.5</v>
      </c>
      <c r="Q396" s="5"/>
      <c r="R396" s="5"/>
      <c r="S396" s="5"/>
    </row>
    <row r="397" spans="1:19" ht="74.25" customHeight="1">
      <c r="A397" s="5" t="s">
        <v>458</v>
      </c>
      <c r="B397" s="5" t="s">
        <v>454</v>
      </c>
      <c r="C397" s="5" t="s">
        <v>36</v>
      </c>
      <c r="D397" s="5" t="s">
        <v>455</v>
      </c>
      <c r="E397" s="5">
        <v>2018</v>
      </c>
      <c r="F397" s="5">
        <v>150</v>
      </c>
      <c r="G397" s="5">
        <f t="shared" si="0"/>
        <v>0</v>
      </c>
      <c r="H397" s="5">
        <v>104</v>
      </c>
      <c r="I397" s="5">
        <v>39</v>
      </c>
      <c r="J397" s="5">
        <v>37</v>
      </c>
      <c r="K397" s="5">
        <v>5</v>
      </c>
      <c r="L397" s="5" t="s">
        <v>627</v>
      </c>
      <c r="M397" s="5">
        <v>1</v>
      </c>
      <c r="N397" s="5">
        <v>1</v>
      </c>
      <c r="O397" s="5"/>
      <c r="P397" s="5">
        <v>15973.5</v>
      </c>
      <c r="Q397" s="5"/>
      <c r="R397" s="5"/>
      <c r="S397" s="5"/>
    </row>
    <row r="398" spans="1:19" ht="74.25" customHeight="1">
      <c r="A398" s="5" t="s">
        <v>458</v>
      </c>
      <c r="B398" s="5" t="s">
        <v>454</v>
      </c>
      <c r="C398" s="5" t="s">
        <v>36</v>
      </c>
      <c r="D398" s="5" t="s">
        <v>455</v>
      </c>
      <c r="E398" s="5">
        <v>2018</v>
      </c>
      <c r="F398" s="5">
        <v>150</v>
      </c>
      <c r="G398" s="5">
        <f t="shared" si="0"/>
        <v>0</v>
      </c>
      <c r="H398" s="5">
        <v>104</v>
      </c>
      <c r="I398" s="5">
        <v>39</v>
      </c>
      <c r="J398" s="5">
        <v>37</v>
      </c>
      <c r="K398" s="5">
        <v>5</v>
      </c>
      <c r="L398" s="5" t="s">
        <v>645</v>
      </c>
      <c r="M398" s="5">
        <v>1</v>
      </c>
      <c r="N398" s="5">
        <v>1</v>
      </c>
      <c r="O398" s="5">
        <v>36</v>
      </c>
      <c r="P398" s="5">
        <v>50000</v>
      </c>
      <c r="Q398" s="5"/>
      <c r="R398" s="5"/>
      <c r="S398" s="5"/>
    </row>
    <row r="399" spans="1:19" ht="74.25" customHeight="1">
      <c r="A399" s="5" t="s">
        <v>458</v>
      </c>
      <c r="B399" s="5" t="s">
        <v>454</v>
      </c>
      <c r="C399" s="5" t="s">
        <v>36</v>
      </c>
      <c r="D399" s="5" t="s">
        <v>455</v>
      </c>
      <c r="E399" s="5">
        <v>2018</v>
      </c>
      <c r="F399" s="5">
        <v>150</v>
      </c>
      <c r="G399" s="5">
        <f t="shared" si="0"/>
        <v>0</v>
      </c>
      <c r="H399" s="5">
        <v>104</v>
      </c>
      <c r="I399" s="5">
        <v>39</v>
      </c>
      <c r="J399" s="5">
        <v>37</v>
      </c>
      <c r="K399" s="5">
        <v>5</v>
      </c>
      <c r="L399" s="5" t="s">
        <v>645</v>
      </c>
      <c r="M399" s="5">
        <v>1</v>
      </c>
      <c r="N399" s="5">
        <v>1</v>
      </c>
      <c r="O399" s="5">
        <v>36</v>
      </c>
      <c r="P399" s="5">
        <v>50000</v>
      </c>
      <c r="Q399" s="5"/>
      <c r="R399" s="5"/>
      <c r="S399" s="5"/>
    </row>
    <row r="400" spans="1:19" ht="74.25" customHeight="1">
      <c r="A400" s="5" t="s">
        <v>458</v>
      </c>
      <c r="B400" s="5" t="s">
        <v>454</v>
      </c>
      <c r="C400" s="5" t="s">
        <v>36</v>
      </c>
      <c r="D400" s="5" t="s">
        <v>455</v>
      </c>
      <c r="E400" s="5">
        <v>2018</v>
      </c>
      <c r="F400" s="5">
        <v>150</v>
      </c>
      <c r="G400" s="5">
        <f t="shared" si="0"/>
        <v>0</v>
      </c>
      <c r="H400" s="5">
        <v>104</v>
      </c>
      <c r="I400" s="5">
        <v>39</v>
      </c>
      <c r="J400" s="5">
        <v>37</v>
      </c>
      <c r="K400" s="5">
        <v>5</v>
      </c>
      <c r="L400" s="5" t="s">
        <v>624</v>
      </c>
      <c r="M400" s="5">
        <v>1</v>
      </c>
      <c r="N400" s="5">
        <v>1</v>
      </c>
      <c r="O400" s="5"/>
      <c r="P400" s="5">
        <v>15973.5</v>
      </c>
      <c r="Q400" s="5"/>
      <c r="R400" s="5"/>
      <c r="S400" s="5"/>
    </row>
    <row r="401" spans="1:19" ht="74.25" customHeight="1">
      <c r="A401" s="5" t="s">
        <v>458</v>
      </c>
      <c r="B401" s="5" t="s">
        <v>454</v>
      </c>
      <c r="C401" s="5" t="s">
        <v>36</v>
      </c>
      <c r="D401" s="5" t="s">
        <v>455</v>
      </c>
      <c r="E401" s="5">
        <v>2018</v>
      </c>
      <c r="F401" s="5">
        <v>150</v>
      </c>
      <c r="G401" s="5">
        <f t="shared" si="0"/>
        <v>0</v>
      </c>
      <c r="H401" s="5">
        <v>104</v>
      </c>
      <c r="I401" s="5">
        <v>39</v>
      </c>
      <c r="J401" s="5">
        <v>37</v>
      </c>
      <c r="K401" s="5">
        <v>5</v>
      </c>
      <c r="L401" s="5" t="s">
        <v>624</v>
      </c>
      <c r="M401" s="5">
        <v>1</v>
      </c>
      <c r="N401" s="5">
        <v>1</v>
      </c>
      <c r="O401" s="5"/>
      <c r="P401" s="5">
        <v>15973.5</v>
      </c>
      <c r="Q401" s="5"/>
      <c r="R401" s="5"/>
      <c r="S401" s="5"/>
    </row>
    <row r="402" spans="1:19" ht="74.25" customHeight="1">
      <c r="A402" s="5" t="s">
        <v>458</v>
      </c>
      <c r="B402" s="5" t="s">
        <v>452</v>
      </c>
      <c r="C402" s="5" t="s">
        <v>245</v>
      </c>
      <c r="D402" s="5" t="s">
        <v>453</v>
      </c>
      <c r="E402" s="5">
        <v>2006</v>
      </c>
      <c r="F402" s="5">
        <v>224</v>
      </c>
      <c r="G402" s="5">
        <v>0</v>
      </c>
      <c r="H402" s="5">
        <v>180</v>
      </c>
      <c r="I402" s="5">
        <v>44</v>
      </c>
      <c r="J402" s="5">
        <v>15</v>
      </c>
      <c r="K402" s="5">
        <v>5</v>
      </c>
      <c r="L402" s="5" t="s">
        <v>47</v>
      </c>
      <c r="M402" s="5">
        <v>1</v>
      </c>
      <c r="N402" s="5">
        <v>1</v>
      </c>
      <c r="O402" s="5">
        <v>18</v>
      </c>
      <c r="P402" s="5">
        <v>25000</v>
      </c>
      <c r="Q402" s="5" t="s">
        <v>49</v>
      </c>
      <c r="R402" s="5" t="s">
        <v>49</v>
      </c>
      <c r="S402" s="5" t="s">
        <v>49</v>
      </c>
    </row>
    <row r="403" spans="1:19" ht="74.25" customHeight="1">
      <c r="A403" s="5" t="s">
        <v>458</v>
      </c>
      <c r="B403" s="5" t="s">
        <v>454</v>
      </c>
      <c r="C403" s="5" t="s">
        <v>36</v>
      </c>
      <c r="D403" s="5" t="s">
        <v>455</v>
      </c>
      <c r="E403" s="5">
        <v>2018</v>
      </c>
      <c r="F403" s="5">
        <v>150</v>
      </c>
      <c r="G403" s="5">
        <f t="shared" ref="G403:G408" si="1">-H6504</f>
        <v>0</v>
      </c>
      <c r="H403" s="5">
        <v>104</v>
      </c>
      <c r="I403" s="5">
        <v>39</v>
      </c>
      <c r="J403" s="5">
        <v>37</v>
      </c>
      <c r="K403" s="5">
        <v>5</v>
      </c>
      <c r="L403" s="5" t="s">
        <v>626</v>
      </c>
      <c r="M403" s="5">
        <v>2</v>
      </c>
      <c r="N403" s="5">
        <v>2</v>
      </c>
      <c r="O403" s="5"/>
      <c r="P403" s="5">
        <v>25000</v>
      </c>
      <c r="Q403" s="5"/>
      <c r="R403" s="5"/>
      <c r="S403" s="5"/>
    </row>
    <row r="404" spans="1:19" ht="74.25" customHeight="1">
      <c r="A404" s="5" t="s">
        <v>458</v>
      </c>
      <c r="B404" s="5" t="s">
        <v>454</v>
      </c>
      <c r="C404" s="5" t="s">
        <v>36</v>
      </c>
      <c r="D404" s="5" t="s">
        <v>455</v>
      </c>
      <c r="E404" s="5">
        <v>2018</v>
      </c>
      <c r="F404" s="5">
        <v>150</v>
      </c>
      <c r="G404" s="5">
        <f t="shared" si="1"/>
        <v>0</v>
      </c>
      <c r="H404" s="5">
        <v>104</v>
      </c>
      <c r="I404" s="5">
        <v>39</v>
      </c>
      <c r="J404" s="5">
        <v>37</v>
      </c>
      <c r="K404" s="5">
        <v>5</v>
      </c>
      <c r="L404" s="5" t="s">
        <v>626</v>
      </c>
      <c r="M404" s="5">
        <v>2</v>
      </c>
      <c r="N404" s="5">
        <v>2</v>
      </c>
      <c r="O404" s="5"/>
      <c r="P404" s="5">
        <v>25000</v>
      </c>
      <c r="Q404" s="5"/>
      <c r="R404" s="5"/>
      <c r="S404" s="5"/>
    </row>
    <row r="405" spans="1:19" ht="74.25" customHeight="1">
      <c r="A405" s="5" t="s">
        <v>458</v>
      </c>
      <c r="B405" s="5" t="s">
        <v>454</v>
      </c>
      <c r="C405" s="5" t="s">
        <v>36</v>
      </c>
      <c r="D405" s="5" t="s">
        <v>455</v>
      </c>
      <c r="E405" s="5">
        <v>2018</v>
      </c>
      <c r="F405" s="5">
        <v>150</v>
      </c>
      <c r="G405" s="5">
        <f t="shared" si="1"/>
        <v>0</v>
      </c>
      <c r="H405" s="5">
        <v>104</v>
      </c>
      <c r="I405" s="5">
        <v>39</v>
      </c>
      <c r="J405" s="5">
        <v>37</v>
      </c>
      <c r="K405" s="5">
        <v>5</v>
      </c>
      <c r="L405" s="5" t="s">
        <v>629</v>
      </c>
      <c r="M405" s="5">
        <v>2</v>
      </c>
      <c r="N405" s="5">
        <v>2</v>
      </c>
      <c r="O405" s="5"/>
      <c r="P405" s="5">
        <v>15973.5</v>
      </c>
      <c r="Q405" s="5"/>
      <c r="R405" s="5"/>
      <c r="S405" s="5"/>
    </row>
    <row r="406" spans="1:19" ht="74.25" customHeight="1">
      <c r="A406" s="5" t="s">
        <v>458</v>
      </c>
      <c r="B406" s="5" t="s">
        <v>454</v>
      </c>
      <c r="C406" s="5" t="s">
        <v>36</v>
      </c>
      <c r="D406" s="5" t="s">
        <v>455</v>
      </c>
      <c r="E406" s="5">
        <v>2018</v>
      </c>
      <c r="F406" s="5">
        <v>150</v>
      </c>
      <c r="G406" s="5">
        <f t="shared" si="1"/>
        <v>0</v>
      </c>
      <c r="H406" s="5">
        <v>104</v>
      </c>
      <c r="I406" s="5">
        <v>39</v>
      </c>
      <c r="J406" s="5">
        <v>37</v>
      </c>
      <c r="K406" s="5">
        <v>5</v>
      </c>
      <c r="L406" s="5" t="s">
        <v>629</v>
      </c>
      <c r="M406" s="5">
        <v>2</v>
      </c>
      <c r="N406" s="5">
        <v>2</v>
      </c>
      <c r="O406" s="5"/>
      <c r="P406" s="5">
        <v>15973.5</v>
      </c>
      <c r="Q406" s="5"/>
      <c r="R406" s="5"/>
      <c r="S406" s="5"/>
    </row>
    <row r="407" spans="1:19" ht="74.25" customHeight="1">
      <c r="A407" s="5" t="s">
        <v>458</v>
      </c>
      <c r="B407" s="5" t="s">
        <v>454</v>
      </c>
      <c r="C407" s="5" t="s">
        <v>36</v>
      </c>
      <c r="D407" s="5" t="s">
        <v>455</v>
      </c>
      <c r="E407" s="5">
        <v>2018</v>
      </c>
      <c r="F407" s="5">
        <v>150</v>
      </c>
      <c r="G407" s="5">
        <f t="shared" si="1"/>
        <v>0</v>
      </c>
      <c r="H407" s="5">
        <v>104</v>
      </c>
      <c r="I407" s="5">
        <v>39</v>
      </c>
      <c r="J407" s="5">
        <v>37</v>
      </c>
      <c r="K407" s="5">
        <v>5</v>
      </c>
      <c r="L407" s="5" t="s">
        <v>625</v>
      </c>
      <c r="M407" s="5">
        <v>4</v>
      </c>
      <c r="N407" s="5">
        <v>4</v>
      </c>
      <c r="O407" s="5"/>
      <c r="P407" s="5">
        <v>15973.5</v>
      </c>
      <c r="Q407" s="5"/>
      <c r="R407" s="5"/>
      <c r="S407" s="5"/>
    </row>
    <row r="408" spans="1:19" ht="74.25" customHeight="1">
      <c r="A408" s="5" t="s">
        <v>458</v>
      </c>
      <c r="B408" s="5" t="s">
        <v>454</v>
      </c>
      <c r="C408" s="5" t="s">
        <v>36</v>
      </c>
      <c r="D408" s="5" t="s">
        <v>455</v>
      </c>
      <c r="E408" s="5">
        <v>2018</v>
      </c>
      <c r="F408" s="5">
        <v>150</v>
      </c>
      <c r="G408" s="5">
        <f t="shared" si="1"/>
        <v>0</v>
      </c>
      <c r="H408" s="5">
        <v>104</v>
      </c>
      <c r="I408" s="5">
        <v>39</v>
      </c>
      <c r="J408" s="5">
        <v>37</v>
      </c>
      <c r="K408" s="5">
        <v>5</v>
      </c>
      <c r="L408" s="5" t="s">
        <v>625</v>
      </c>
      <c r="M408" s="5">
        <v>4</v>
      </c>
      <c r="N408" s="5">
        <v>4</v>
      </c>
      <c r="O408" s="5"/>
      <c r="P408" s="5">
        <v>15973.5</v>
      </c>
      <c r="Q408" s="5"/>
      <c r="R408" s="5"/>
      <c r="S408" s="5"/>
    </row>
    <row r="409" spans="1:19" ht="74.25" customHeight="1">
      <c r="A409" s="5" t="s">
        <v>458</v>
      </c>
      <c r="B409" s="5" t="s">
        <v>452</v>
      </c>
      <c r="C409" s="5" t="s">
        <v>245</v>
      </c>
      <c r="D409" s="5" t="s">
        <v>453</v>
      </c>
      <c r="E409" s="5">
        <v>2006</v>
      </c>
      <c r="F409" s="5">
        <v>224</v>
      </c>
      <c r="G409" s="5">
        <v>0</v>
      </c>
      <c r="H409" s="5">
        <v>180</v>
      </c>
      <c r="I409" s="5">
        <v>44</v>
      </c>
      <c r="J409" s="5">
        <v>15</v>
      </c>
      <c r="K409" s="5">
        <v>5</v>
      </c>
      <c r="L409" s="5" t="s">
        <v>170</v>
      </c>
      <c r="M409" s="5">
        <v>1</v>
      </c>
      <c r="N409" s="5">
        <v>1</v>
      </c>
      <c r="O409" s="5">
        <v>18</v>
      </c>
      <c r="P409" s="5">
        <v>25000</v>
      </c>
      <c r="Q409" s="5" t="s">
        <v>49</v>
      </c>
      <c r="R409" s="5" t="s">
        <v>49</v>
      </c>
      <c r="S409" s="5" t="s">
        <v>49</v>
      </c>
    </row>
    <row r="410" spans="1:19" ht="74.25" customHeight="1">
      <c r="A410" s="5" t="s">
        <v>458</v>
      </c>
      <c r="B410" s="5" t="s">
        <v>452</v>
      </c>
      <c r="C410" s="5" t="s">
        <v>245</v>
      </c>
      <c r="D410" s="5" t="s">
        <v>453</v>
      </c>
      <c r="E410" s="5">
        <v>2006</v>
      </c>
      <c r="F410" s="5">
        <v>224</v>
      </c>
      <c r="G410" s="5">
        <v>0</v>
      </c>
      <c r="H410" s="5">
        <v>180</v>
      </c>
      <c r="I410" s="5">
        <v>44</v>
      </c>
      <c r="J410" s="5">
        <v>15</v>
      </c>
      <c r="K410" s="5">
        <v>5</v>
      </c>
      <c r="L410" s="5" t="s">
        <v>513</v>
      </c>
      <c r="M410" s="5">
        <v>1</v>
      </c>
      <c r="N410" s="5">
        <v>1</v>
      </c>
      <c r="O410" s="5">
        <v>18</v>
      </c>
      <c r="P410" s="5">
        <v>25000</v>
      </c>
      <c r="Q410" s="5" t="s">
        <v>49</v>
      </c>
      <c r="R410" s="5" t="s">
        <v>49</v>
      </c>
      <c r="S410" s="5" t="s">
        <v>49</v>
      </c>
    </row>
    <row r="411" spans="1:19" ht="74.25" customHeight="1">
      <c r="A411" s="5" t="s">
        <v>458</v>
      </c>
      <c r="B411" s="5" t="s">
        <v>454</v>
      </c>
      <c r="C411" s="5" t="s">
        <v>36</v>
      </c>
      <c r="D411" s="5" t="s">
        <v>455</v>
      </c>
      <c r="E411" s="5">
        <v>2018</v>
      </c>
      <c r="F411" s="5">
        <v>150</v>
      </c>
      <c r="G411" s="5">
        <f>-H6512</f>
        <v>0</v>
      </c>
      <c r="H411" s="5">
        <v>104</v>
      </c>
      <c r="I411" s="5">
        <v>39</v>
      </c>
      <c r="J411" s="5">
        <v>37</v>
      </c>
      <c r="K411" s="5">
        <v>5</v>
      </c>
      <c r="L411" s="5" t="s">
        <v>647</v>
      </c>
      <c r="M411" s="5">
        <v>2</v>
      </c>
      <c r="N411" s="5">
        <v>2</v>
      </c>
      <c r="O411" s="5">
        <v>36</v>
      </c>
      <c r="P411" s="5">
        <v>37000</v>
      </c>
      <c r="Q411" s="5"/>
      <c r="R411" s="5"/>
      <c r="S411" s="5"/>
    </row>
    <row r="412" spans="1:19" ht="74.25" customHeight="1">
      <c r="A412" s="5" t="s">
        <v>458</v>
      </c>
      <c r="B412" s="5" t="s">
        <v>454</v>
      </c>
      <c r="C412" s="5" t="s">
        <v>36</v>
      </c>
      <c r="D412" s="5" t="s">
        <v>455</v>
      </c>
      <c r="E412" s="5">
        <v>2018</v>
      </c>
      <c r="F412" s="5">
        <v>150</v>
      </c>
      <c r="G412" s="5">
        <f>-H6513</f>
        <v>0</v>
      </c>
      <c r="H412" s="5">
        <v>104</v>
      </c>
      <c r="I412" s="5">
        <v>39</v>
      </c>
      <c r="J412" s="5">
        <v>37</v>
      </c>
      <c r="K412" s="5">
        <v>5</v>
      </c>
      <c r="L412" s="5" t="s">
        <v>456</v>
      </c>
      <c r="M412" s="5">
        <v>1</v>
      </c>
      <c r="N412" s="5">
        <v>1</v>
      </c>
      <c r="O412" s="5">
        <v>18</v>
      </c>
      <c r="P412" s="5">
        <v>37000</v>
      </c>
      <c r="Q412" s="5"/>
      <c r="R412" s="5"/>
      <c r="S412" s="5"/>
    </row>
    <row r="413" spans="1:19" ht="74.25" customHeight="1">
      <c r="A413" s="5" t="s">
        <v>458</v>
      </c>
      <c r="B413" s="5" t="s">
        <v>454</v>
      </c>
      <c r="C413" s="5" t="s">
        <v>36</v>
      </c>
      <c r="D413" s="5" t="s">
        <v>455</v>
      </c>
      <c r="E413" s="5">
        <v>2018</v>
      </c>
      <c r="F413" s="5">
        <v>150</v>
      </c>
      <c r="G413" s="5">
        <f>-H6514</f>
        <v>0</v>
      </c>
      <c r="H413" s="5">
        <v>104</v>
      </c>
      <c r="I413" s="5">
        <v>39</v>
      </c>
      <c r="J413" s="5">
        <v>37</v>
      </c>
      <c r="K413" s="5">
        <v>5</v>
      </c>
      <c r="L413" s="5" t="s">
        <v>457</v>
      </c>
      <c r="M413" s="5">
        <v>3</v>
      </c>
      <c r="N413" s="5">
        <v>3</v>
      </c>
      <c r="O413" s="5">
        <v>108</v>
      </c>
      <c r="P413" s="5">
        <v>25000</v>
      </c>
      <c r="Q413" s="5"/>
      <c r="R413" s="5"/>
      <c r="S413" s="5"/>
    </row>
    <row r="414" spans="1:19" ht="74.25" customHeight="1">
      <c r="A414" s="5" t="s">
        <v>458</v>
      </c>
      <c r="B414" s="5" t="s">
        <v>454</v>
      </c>
      <c r="C414" s="5" t="s">
        <v>36</v>
      </c>
      <c r="D414" s="5" t="s">
        <v>455</v>
      </c>
      <c r="E414" s="5">
        <v>2018</v>
      </c>
      <c r="F414" s="5">
        <v>150</v>
      </c>
      <c r="G414" s="5">
        <f>-H6515</f>
        <v>0</v>
      </c>
      <c r="H414" s="5">
        <v>104</v>
      </c>
      <c r="I414" s="5">
        <v>39</v>
      </c>
      <c r="J414" s="5">
        <v>37</v>
      </c>
      <c r="K414" s="5">
        <v>5</v>
      </c>
      <c r="L414" s="5" t="s">
        <v>623</v>
      </c>
      <c r="M414" s="5">
        <v>1</v>
      </c>
      <c r="N414" s="5">
        <v>1</v>
      </c>
      <c r="O414" s="5"/>
      <c r="P414" s="5">
        <v>30000</v>
      </c>
      <c r="Q414" s="5"/>
      <c r="R414" s="5"/>
      <c r="S414" s="5"/>
    </row>
    <row r="415" spans="1:19" ht="74.25" customHeight="1">
      <c r="A415" s="5" t="s">
        <v>458</v>
      </c>
      <c r="B415" s="5" t="s">
        <v>454</v>
      </c>
      <c r="C415" s="5" t="s">
        <v>36</v>
      </c>
      <c r="D415" s="5" t="s">
        <v>455</v>
      </c>
      <c r="E415" s="5">
        <v>2018</v>
      </c>
      <c r="F415" s="5">
        <v>150</v>
      </c>
      <c r="G415" s="5">
        <f>-H6516</f>
        <v>0</v>
      </c>
      <c r="H415" s="5">
        <v>104</v>
      </c>
      <c r="I415" s="5">
        <v>39</v>
      </c>
      <c r="J415" s="5">
        <v>37</v>
      </c>
      <c r="K415" s="5">
        <v>5</v>
      </c>
      <c r="L415" s="5" t="s">
        <v>623</v>
      </c>
      <c r="M415" s="5">
        <v>1</v>
      </c>
      <c r="N415" s="5">
        <v>1</v>
      </c>
      <c r="O415" s="5"/>
      <c r="P415" s="5">
        <v>30000</v>
      </c>
      <c r="Q415" s="5"/>
      <c r="R415" s="5"/>
      <c r="S415" s="5"/>
    </row>
    <row r="416" spans="1:19" ht="74.25" customHeight="1">
      <c r="A416" s="5" t="s">
        <v>639</v>
      </c>
      <c r="B416" s="5" t="s">
        <v>312</v>
      </c>
      <c r="C416" s="5" t="s">
        <v>245</v>
      </c>
      <c r="D416" s="5" t="s">
        <v>313</v>
      </c>
      <c r="E416" s="5">
        <v>1953</v>
      </c>
      <c r="F416" s="5">
        <v>479</v>
      </c>
      <c r="G416" s="5">
        <v>230</v>
      </c>
      <c r="H416" s="5">
        <v>249</v>
      </c>
      <c r="I416" s="5">
        <v>0</v>
      </c>
      <c r="J416" s="5">
        <v>22</v>
      </c>
      <c r="K416" s="5">
        <v>4</v>
      </c>
      <c r="L416" s="5" t="s">
        <v>399</v>
      </c>
      <c r="M416" s="5">
        <v>1</v>
      </c>
      <c r="N416" s="5">
        <v>1</v>
      </c>
      <c r="O416" s="5">
        <v>18</v>
      </c>
      <c r="P416" s="5">
        <v>30000</v>
      </c>
      <c r="Q416" s="5" t="s">
        <v>743</v>
      </c>
      <c r="R416" s="5"/>
      <c r="S416" s="5" t="s">
        <v>289</v>
      </c>
    </row>
    <row r="417" spans="1:19" ht="74.25" customHeight="1">
      <c r="A417" s="5" t="s">
        <v>639</v>
      </c>
      <c r="B417" s="5" t="s">
        <v>314</v>
      </c>
      <c r="C417" s="5" t="s">
        <v>245</v>
      </c>
      <c r="D417" s="5" t="s">
        <v>315</v>
      </c>
      <c r="E417" s="5">
        <v>1993</v>
      </c>
      <c r="F417" s="5">
        <v>1010</v>
      </c>
      <c r="G417" s="5">
        <v>449</v>
      </c>
      <c r="H417" s="5">
        <v>497</v>
      </c>
      <c r="I417" s="5">
        <v>64</v>
      </c>
      <c r="J417" s="5">
        <v>52</v>
      </c>
      <c r="K417" s="5">
        <v>4</v>
      </c>
      <c r="L417" s="5" t="s">
        <v>399</v>
      </c>
      <c r="M417" s="5">
        <v>1</v>
      </c>
      <c r="N417" s="5">
        <v>1</v>
      </c>
      <c r="O417" s="5">
        <v>18</v>
      </c>
      <c r="P417" s="5">
        <v>30000</v>
      </c>
      <c r="Q417" s="5" t="s">
        <v>743</v>
      </c>
      <c r="R417" s="5"/>
      <c r="S417" s="5" t="s">
        <v>289</v>
      </c>
    </row>
    <row r="418" spans="1:19" ht="74.25" customHeight="1">
      <c r="A418" s="5" t="s">
        <v>639</v>
      </c>
      <c r="B418" s="5" t="s">
        <v>316</v>
      </c>
      <c r="C418" s="5" t="s">
        <v>245</v>
      </c>
      <c r="D418" s="5" t="str">
        <f>[1]Лист1!$C$13</f>
        <v>162107, Вологодская область, Сокольский район, город Кадников, улица Карла Маркса, дом 2, (81733)41200, http://www.s19014.edu35.ru, kadnikov-school@mail.ru</v>
      </c>
      <c r="E418" s="5">
        <v>1966</v>
      </c>
      <c r="F418" s="5">
        <v>5876</v>
      </c>
      <c r="G418" s="5">
        <v>242</v>
      </c>
      <c r="H418" s="5">
        <v>313</v>
      </c>
      <c r="I418" s="5">
        <v>32</v>
      </c>
      <c r="J418" s="5">
        <v>36</v>
      </c>
      <c r="K418" s="5">
        <v>4</v>
      </c>
      <c r="L418" s="5" t="s">
        <v>399</v>
      </c>
      <c r="M418" s="5">
        <v>1</v>
      </c>
      <c r="N418" s="5">
        <v>1</v>
      </c>
      <c r="O418" s="5">
        <v>18</v>
      </c>
      <c r="P418" s="5">
        <v>30000</v>
      </c>
      <c r="Q418" s="5" t="s">
        <v>743</v>
      </c>
      <c r="R418" s="5"/>
      <c r="S418" s="5" t="s">
        <v>289</v>
      </c>
    </row>
    <row r="419" spans="1:19" ht="74.25" customHeight="1">
      <c r="A419" s="5" t="s">
        <v>639</v>
      </c>
      <c r="B419" s="5" t="s">
        <v>310</v>
      </c>
      <c r="C419" s="5" t="s">
        <v>245</v>
      </c>
      <c r="D419" s="5" t="s">
        <v>311</v>
      </c>
      <c r="E419" s="5">
        <v>1982</v>
      </c>
      <c r="F419" s="5">
        <v>1025</v>
      </c>
      <c r="G419" s="5">
        <v>488</v>
      </c>
      <c r="H419" s="5">
        <v>486</v>
      </c>
      <c r="I419" s="5">
        <v>51</v>
      </c>
      <c r="J419" s="5">
        <v>61</v>
      </c>
      <c r="K419" s="5">
        <v>5</v>
      </c>
      <c r="L419" s="5" t="s">
        <v>47</v>
      </c>
      <c r="M419" s="5">
        <v>1</v>
      </c>
      <c r="N419" s="5">
        <v>1</v>
      </c>
      <c r="O419" s="5">
        <v>18</v>
      </c>
      <c r="P419" s="5">
        <v>30000</v>
      </c>
      <c r="Q419" s="5" t="s">
        <v>743</v>
      </c>
      <c r="R419" s="5"/>
      <c r="S419" s="5" t="s">
        <v>289</v>
      </c>
    </row>
    <row r="420" spans="1:19" ht="74.25" customHeight="1">
      <c r="A420" s="5" t="s">
        <v>639</v>
      </c>
      <c r="B420" s="5" t="s">
        <v>312</v>
      </c>
      <c r="C420" s="5" t="s">
        <v>245</v>
      </c>
      <c r="D420" s="5" t="s">
        <v>313</v>
      </c>
      <c r="E420" s="5">
        <v>1953</v>
      </c>
      <c r="F420" s="5">
        <v>479</v>
      </c>
      <c r="G420" s="5">
        <v>230</v>
      </c>
      <c r="H420" s="5">
        <v>249</v>
      </c>
      <c r="I420" s="5">
        <v>0</v>
      </c>
      <c r="J420" s="5">
        <v>22</v>
      </c>
      <c r="K420" s="5">
        <v>4</v>
      </c>
      <c r="L420" s="5" t="s">
        <v>47</v>
      </c>
      <c r="M420" s="5">
        <v>1</v>
      </c>
      <c r="N420" s="5">
        <v>1</v>
      </c>
      <c r="O420" s="5">
        <v>18</v>
      </c>
      <c r="P420" s="5">
        <v>30000</v>
      </c>
      <c r="Q420" s="5" t="s">
        <v>743</v>
      </c>
      <c r="R420" s="5"/>
      <c r="S420" s="5" t="s">
        <v>289</v>
      </c>
    </row>
    <row r="421" spans="1:19" ht="74.25" customHeight="1">
      <c r="A421" s="5" t="s">
        <v>639</v>
      </c>
      <c r="B421" s="5" t="s">
        <v>314</v>
      </c>
      <c r="C421" s="5" t="s">
        <v>245</v>
      </c>
      <c r="D421" s="5" t="s">
        <v>315</v>
      </c>
      <c r="E421" s="5">
        <v>1993</v>
      </c>
      <c r="F421" s="5">
        <v>1010</v>
      </c>
      <c r="G421" s="5">
        <v>449</v>
      </c>
      <c r="H421" s="5">
        <v>497</v>
      </c>
      <c r="I421" s="5">
        <v>64</v>
      </c>
      <c r="J421" s="5">
        <v>52</v>
      </c>
      <c r="K421" s="5">
        <v>4</v>
      </c>
      <c r="L421" s="5" t="s">
        <v>47</v>
      </c>
      <c r="M421" s="5">
        <v>1</v>
      </c>
      <c r="N421" s="5">
        <v>1</v>
      </c>
      <c r="O421" s="5">
        <v>18</v>
      </c>
      <c r="P421" s="5">
        <v>30000</v>
      </c>
      <c r="Q421" s="5" t="s">
        <v>743</v>
      </c>
      <c r="R421" s="5"/>
      <c r="S421" s="5" t="s">
        <v>289</v>
      </c>
    </row>
    <row r="422" spans="1:19" ht="74.25" customHeight="1">
      <c r="A422" s="5" t="s">
        <v>639</v>
      </c>
      <c r="B422" s="5" t="s">
        <v>316</v>
      </c>
      <c r="C422" s="5" t="s">
        <v>245</v>
      </c>
      <c r="D422" s="5" t="str">
        <f>[1]Лист1!$C$13</f>
        <v>162107, Вологодская область, Сокольский район, город Кадников, улица Карла Маркса, дом 2, (81733)41200, http://www.s19014.edu35.ru, kadnikov-school@mail.ru</v>
      </c>
      <c r="E422" s="5">
        <v>1966</v>
      </c>
      <c r="F422" s="5">
        <v>5876</v>
      </c>
      <c r="G422" s="5">
        <v>242</v>
      </c>
      <c r="H422" s="5">
        <v>313</v>
      </c>
      <c r="I422" s="5">
        <v>32</v>
      </c>
      <c r="J422" s="5">
        <v>36</v>
      </c>
      <c r="K422" s="5">
        <v>4</v>
      </c>
      <c r="L422" s="5" t="s">
        <v>47</v>
      </c>
      <c r="M422" s="5">
        <v>1</v>
      </c>
      <c r="N422" s="5">
        <v>1</v>
      </c>
      <c r="O422" s="5">
        <v>18</v>
      </c>
      <c r="P422" s="5">
        <v>30000</v>
      </c>
      <c r="Q422" s="5" t="s">
        <v>743</v>
      </c>
      <c r="R422" s="5"/>
      <c r="S422" s="5" t="s">
        <v>289</v>
      </c>
    </row>
    <row r="423" spans="1:19" ht="74.25" customHeight="1">
      <c r="A423" s="5" t="s">
        <v>639</v>
      </c>
      <c r="B423" s="5" t="s">
        <v>310</v>
      </c>
      <c r="C423" s="5" t="s">
        <v>245</v>
      </c>
      <c r="D423" s="5" t="s">
        <v>311</v>
      </c>
      <c r="E423" s="5">
        <v>1982</v>
      </c>
      <c r="F423" s="5">
        <v>1025</v>
      </c>
      <c r="G423" s="5">
        <v>488</v>
      </c>
      <c r="H423" s="5">
        <v>486</v>
      </c>
      <c r="I423" s="5">
        <v>51</v>
      </c>
      <c r="J423" s="5">
        <v>61</v>
      </c>
      <c r="K423" s="5">
        <v>5</v>
      </c>
      <c r="L423" s="5" t="s">
        <v>513</v>
      </c>
      <c r="M423" s="5">
        <v>1</v>
      </c>
      <c r="N423" s="5">
        <v>1</v>
      </c>
      <c r="O423" s="5">
        <v>18</v>
      </c>
      <c r="P423" s="5">
        <v>30000</v>
      </c>
      <c r="Q423" s="5" t="s">
        <v>743</v>
      </c>
      <c r="R423" s="5"/>
      <c r="S423" s="5" t="s">
        <v>289</v>
      </c>
    </row>
    <row r="424" spans="1:19" ht="74.25" customHeight="1">
      <c r="A424" s="5" t="s">
        <v>639</v>
      </c>
      <c r="B424" s="5" t="s">
        <v>312</v>
      </c>
      <c r="C424" s="5" t="s">
        <v>245</v>
      </c>
      <c r="D424" s="5" t="s">
        <v>313</v>
      </c>
      <c r="E424" s="5">
        <v>1953</v>
      </c>
      <c r="F424" s="5">
        <v>479</v>
      </c>
      <c r="G424" s="5">
        <v>230</v>
      </c>
      <c r="H424" s="5">
        <v>249</v>
      </c>
      <c r="I424" s="5">
        <v>0</v>
      </c>
      <c r="J424" s="5">
        <v>22</v>
      </c>
      <c r="K424" s="5">
        <v>4</v>
      </c>
      <c r="L424" s="5" t="s">
        <v>513</v>
      </c>
      <c r="M424" s="5">
        <v>1</v>
      </c>
      <c r="N424" s="5">
        <v>1</v>
      </c>
      <c r="O424" s="5">
        <v>18</v>
      </c>
      <c r="P424" s="5">
        <v>30000</v>
      </c>
      <c r="Q424" s="5" t="s">
        <v>743</v>
      </c>
      <c r="R424" s="5"/>
      <c r="S424" s="5" t="s">
        <v>289</v>
      </c>
    </row>
    <row r="425" spans="1:19" ht="74.25" customHeight="1">
      <c r="A425" s="5" t="s">
        <v>639</v>
      </c>
      <c r="B425" s="5" t="s">
        <v>310</v>
      </c>
      <c r="C425" s="5" t="s">
        <v>245</v>
      </c>
      <c r="D425" s="5" t="s">
        <v>311</v>
      </c>
      <c r="E425" s="5">
        <v>1982</v>
      </c>
      <c r="F425" s="5">
        <v>1025</v>
      </c>
      <c r="G425" s="5">
        <v>488</v>
      </c>
      <c r="H425" s="5">
        <v>486</v>
      </c>
      <c r="I425" s="5">
        <v>51</v>
      </c>
      <c r="J425" s="5">
        <v>61</v>
      </c>
      <c r="K425" s="5">
        <v>5</v>
      </c>
      <c r="L425" s="5" t="s">
        <v>656</v>
      </c>
      <c r="M425" s="5">
        <v>1</v>
      </c>
      <c r="N425" s="5">
        <v>1</v>
      </c>
      <c r="O425" s="5">
        <v>18</v>
      </c>
      <c r="P425" s="5">
        <v>30</v>
      </c>
      <c r="Q425" s="5" t="s">
        <v>743</v>
      </c>
      <c r="R425" s="5"/>
      <c r="S425" s="5"/>
    </row>
    <row r="426" spans="1:19" ht="74.25" customHeight="1">
      <c r="A426" s="5" t="s">
        <v>140</v>
      </c>
      <c r="B426" s="5" t="s">
        <v>141</v>
      </c>
      <c r="C426" s="5" t="s">
        <v>36</v>
      </c>
      <c r="D426" s="5" t="s">
        <v>142</v>
      </c>
      <c r="E426" s="5">
        <v>1973</v>
      </c>
      <c r="F426" s="5">
        <v>654</v>
      </c>
      <c r="G426" s="5">
        <v>284</v>
      </c>
      <c r="H426" s="5">
        <v>318</v>
      </c>
      <c r="I426" s="5">
        <v>52</v>
      </c>
      <c r="J426" s="5">
        <v>56</v>
      </c>
      <c r="K426" s="5">
        <v>3</v>
      </c>
      <c r="L426" s="5" t="s">
        <v>651</v>
      </c>
      <c r="M426" s="5">
        <v>1</v>
      </c>
      <c r="N426" s="5">
        <v>1</v>
      </c>
      <c r="O426" s="5">
        <v>18</v>
      </c>
      <c r="P426" s="5" t="s">
        <v>143</v>
      </c>
      <c r="Q426" s="5" t="s">
        <v>724</v>
      </c>
      <c r="R426" s="5" t="s">
        <v>144</v>
      </c>
      <c r="S426" s="5" t="s">
        <v>289</v>
      </c>
    </row>
    <row r="427" spans="1:19" ht="74.25" customHeight="1">
      <c r="A427" s="5" t="s">
        <v>140</v>
      </c>
      <c r="B427" s="5" t="s">
        <v>141</v>
      </c>
      <c r="C427" s="5" t="s">
        <v>36</v>
      </c>
      <c r="D427" s="5" t="s">
        <v>142</v>
      </c>
      <c r="E427" s="5">
        <v>1973</v>
      </c>
      <c r="F427" s="5">
        <v>654</v>
      </c>
      <c r="G427" s="5">
        <v>284</v>
      </c>
      <c r="H427" s="5">
        <v>318</v>
      </c>
      <c r="I427" s="5">
        <v>52</v>
      </c>
      <c r="J427" s="5">
        <v>56</v>
      </c>
      <c r="K427" s="5">
        <v>3</v>
      </c>
      <c r="L427" s="5" t="s">
        <v>219</v>
      </c>
      <c r="M427" s="5">
        <v>1</v>
      </c>
      <c r="N427" s="5">
        <v>1</v>
      </c>
      <c r="O427" s="5">
        <v>18</v>
      </c>
      <c r="P427" s="5" t="s">
        <v>143</v>
      </c>
      <c r="Q427" s="5" t="s">
        <v>724</v>
      </c>
      <c r="R427" s="5" t="s">
        <v>144</v>
      </c>
      <c r="S427" s="5" t="s">
        <v>289</v>
      </c>
    </row>
    <row r="428" spans="1:19" ht="74.25" customHeight="1">
      <c r="A428" s="5" t="s">
        <v>140</v>
      </c>
      <c r="B428" s="5" t="s">
        <v>145</v>
      </c>
      <c r="C428" s="5" t="s">
        <v>36</v>
      </c>
      <c r="D428" s="5" t="s">
        <v>146</v>
      </c>
      <c r="E428" s="5">
        <v>1966</v>
      </c>
      <c r="F428" s="5">
        <v>39</v>
      </c>
      <c r="G428" s="5">
        <v>13</v>
      </c>
      <c r="H428" s="5">
        <v>26</v>
      </c>
      <c r="I428" s="5">
        <v>0</v>
      </c>
      <c r="J428" s="5">
        <v>10</v>
      </c>
      <c r="K428" s="5">
        <v>1</v>
      </c>
      <c r="L428" s="5" t="s">
        <v>650</v>
      </c>
      <c r="M428" s="5">
        <v>1</v>
      </c>
      <c r="N428" s="5">
        <v>1</v>
      </c>
      <c r="O428" s="5">
        <v>18</v>
      </c>
      <c r="P428" s="5" t="s">
        <v>143</v>
      </c>
      <c r="Q428" s="5" t="s">
        <v>709</v>
      </c>
      <c r="R428" s="5" t="s">
        <v>147</v>
      </c>
      <c r="S428" s="5" t="s">
        <v>289</v>
      </c>
    </row>
    <row r="429" spans="1:19" ht="74.25" customHeight="1">
      <c r="A429" s="5" t="s">
        <v>140</v>
      </c>
      <c r="B429" s="5" t="s">
        <v>145</v>
      </c>
      <c r="C429" s="5" t="s">
        <v>36</v>
      </c>
      <c r="D429" s="5" t="s">
        <v>146</v>
      </c>
      <c r="E429" s="5">
        <v>1966</v>
      </c>
      <c r="F429" s="5">
        <v>39</v>
      </c>
      <c r="G429" s="5">
        <v>13</v>
      </c>
      <c r="H429" s="5">
        <v>26</v>
      </c>
      <c r="I429" s="5">
        <v>0</v>
      </c>
      <c r="J429" s="5">
        <v>10</v>
      </c>
      <c r="K429" s="5">
        <v>1</v>
      </c>
      <c r="L429" s="5" t="s">
        <v>257</v>
      </c>
      <c r="M429" s="5">
        <v>1</v>
      </c>
      <c r="N429" s="5">
        <v>1</v>
      </c>
      <c r="O429" s="5">
        <v>18</v>
      </c>
      <c r="P429" s="5" t="s">
        <v>143</v>
      </c>
      <c r="Q429" s="5" t="s">
        <v>709</v>
      </c>
      <c r="R429" s="5" t="s">
        <v>147</v>
      </c>
      <c r="S429" s="5" t="s">
        <v>289</v>
      </c>
    </row>
    <row r="430" spans="1:19" ht="74.25" customHeight="1">
      <c r="A430" s="5" t="s">
        <v>140</v>
      </c>
      <c r="B430" s="5" t="s">
        <v>148</v>
      </c>
      <c r="C430" s="5" t="s">
        <v>36</v>
      </c>
      <c r="D430" s="5" t="s">
        <v>149</v>
      </c>
      <c r="E430" s="5">
        <v>1990</v>
      </c>
      <c r="F430" s="5">
        <v>12</v>
      </c>
      <c r="G430" s="5">
        <v>4</v>
      </c>
      <c r="H430" s="5">
        <v>8</v>
      </c>
      <c r="I430" s="5">
        <v>0</v>
      </c>
      <c r="J430" s="5">
        <v>7</v>
      </c>
      <c r="K430" s="5">
        <v>1</v>
      </c>
      <c r="L430" s="5" t="s">
        <v>651</v>
      </c>
      <c r="M430" s="5">
        <v>1</v>
      </c>
      <c r="N430" s="5">
        <v>1</v>
      </c>
      <c r="O430" s="5">
        <v>18</v>
      </c>
      <c r="P430" s="5" t="s">
        <v>143</v>
      </c>
      <c r="Q430" s="5" t="s">
        <v>709</v>
      </c>
      <c r="R430" s="5" t="s">
        <v>147</v>
      </c>
      <c r="S430" s="5" t="s">
        <v>289</v>
      </c>
    </row>
    <row r="431" spans="1:19" ht="74.25" customHeight="1">
      <c r="A431" s="5" t="s">
        <v>640</v>
      </c>
      <c r="B431" s="5" t="s">
        <v>319</v>
      </c>
      <c r="C431" s="5" t="s">
        <v>36</v>
      </c>
      <c r="D431" s="5" t="s">
        <v>320</v>
      </c>
      <c r="E431" s="5">
        <v>1973</v>
      </c>
      <c r="F431" s="5">
        <v>82</v>
      </c>
      <c r="G431" s="5">
        <v>34</v>
      </c>
      <c r="H431" s="5">
        <v>48</v>
      </c>
      <c r="I431" s="5">
        <v>0</v>
      </c>
      <c r="J431" s="5">
        <v>14</v>
      </c>
      <c r="K431" s="5">
        <v>2</v>
      </c>
      <c r="L431" s="5" t="s">
        <v>399</v>
      </c>
      <c r="M431" s="5">
        <v>1</v>
      </c>
      <c r="N431" s="5">
        <v>1</v>
      </c>
      <c r="O431" s="5">
        <v>18</v>
      </c>
      <c r="P431" s="5">
        <v>20000</v>
      </c>
      <c r="Q431" s="5" t="s">
        <v>49</v>
      </c>
      <c r="R431" s="5" t="s">
        <v>765</v>
      </c>
      <c r="S431" s="5" t="s">
        <v>289</v>
      </c>
    </row>
    <row r="432" spans="1:19" ht="74.25" customHeight="1">
      <c r="A432" s="5" t="s">
        <v>640</v>
      </c>
      <c r="B432" s="5" t="s">
        <v>317</v>
      </c>
      <c r="C432" s="5" t="s">
        <v>36</v>
      </c>
      <c r="D432" s="5" t="s">
        <v>318</v>
      </c>
      <c r="E432" s="5">
        <v>1972</v>
      </c>
      <c r="F432" s="5">
        <v>1050</v>
      </c>
      <c r="G432" s="5">
        <v>420</v>
      </c>
      <c r="H432" s="5">
        <v>545</v>
      </c>
      <c r="I432" s="5">
        <v>85</v>
      </c>
      <c r="J432" s="5">
        <v>71</v>
      </c>
      <c r="K432" s="5">
        <v>5</v>
      </c>
      <c r="L432" s="5" t="s">
        <v>170</v>
      </c>
      <c r="M432" s="5">
        <v>2</v>
      </c>
      <c r="N432" s="5">
        <v>2</v>
      </c>
      <c r="O432" s="5">
        <v>36</v>
      </c>
      <c r="P432" s="5">
        <v>20000</v>
      </c>
      <c r="Q432" s="5" t="s">
        <v>713</v>
      </c>
      <c r="R432" s="5" t="s">
        <v>765</v>
      </c>
      <c r="S432" s="5" t="s">
        <v>289</v>
      </c>
    </row>
    <row r="433" spans="1:19" ht="74.25" customHeight="1">
      <c r="A433" s="5" t="s">
        <v>640</v>
      </c>
      <c r="B433" s="5" t="s">
        <v>321</v>
      </c>
      <c r="C433" s="5" t="s">
        <v>36</v>
      </c>
      <c r="D433" s="5" t="s">
        <v>322</v>
      </c>
      <c r="E433" s="5">
        <v>1992</v>
      </c>
      <c r="F433" s="5">
        <v>76</v>
      </c>
      <c r="G433" s="5">
        <v>26</v>
      </c>
      <c r="H433" s="5">
        <v>50</v>
      </c>
      <c r="I433" s="5">
        <v>0</v>
      </c>
      <c r="J433" s="5">
        <v>17</v>
      </c>
      <c r="K433" s="5">
        <v>1</v>
      </c>
      <c r="L433" s="5" t="s">
        <v>47</v>
      </c>
      <c r="M433" s="5">
        <v>1</v>
      </c>
      <c r="N433" s="5">
        <v>1</v>
      </c>
      <c r="O433" s="5">
        <v>18</v>
      </c>
      <c r="P433" s="5">
        <v>20000</v>
      </c>
      <c r="Q433" s="5" t="s">
        <v>728</v>
      </c>
      <c r="R433" s="5" t="s">
        <v>323</v>
      </c>
      <c r="S433" s="5" t="s">
        <v>289</v>
      </c>
    </row>
    <row r="434" spans="1:19" ht="74.25" customHeight="1">
      <c r="A434" s="5" t="s">
        <v>640</v>
      </c>
      <c r="B434" s="5" t="s">
        <v>317</v>
      </c>
      <c r="C434" s="5" t="s">
        <v>36</v>
      </c>
      <c r="D434" s="5" t="s">
        <v>318</v>
      </c>
      <c r="E434" s="5">
        <v>1972</v>
      </c>
      <c r="F434" s="5">
        <v>1050</v>
      </c>
      <c r="G434" s="5">
        <v>420</v>
      </c>
      <c r="H434" s="5">
        <v>545</v>
      </c>
      <c r="I434" s="5">
        <v>85</v>
      </c>
      <c r="J434" s="5">
        <v>71</v>
      </c>
      <c r="K434" s="5">
        <v>5</v>
      </c>
      <c r="L434" s="5" t="s">
        <v>47</v>
      </c>
      <c r="M434" s="5">
        <v>1</v>
      </c>
      <c r="N434" s="5">
        <v>1</v>
      </c>
      <c r="O434" s="5">
        <v>18</v>
      </c>
      <c r="P434" s="5">
        <v>20000</v>
      </c>
      <c r="Q434" s="5" t="s">
        <v>713</v>
      </c>
      <c r="R434" s="5" t="s">
        <v>765</v>
      </c>
      <c r="S434" s="5" t="s">
        <v>289</v>
      </c>
    </row>
    <row r="435" spans="1:19" ht="74.25" customHeight="1">
      <c r="A435" s="5" t="s">
        <v>640</v>
      </c>
      <c r="B435" s="5" t="s">
        <v>319</v>
      </c>
      <c r="C435" s="5" t="s">
        <v>36</v>
      </c>
      <c r="D435" s="5" t="s">
        <v>320</v>
      </c>
      <c r="E435" s="5">
        <v>1973</v>
      </c>
      <c r="F435" s="5">
        <v>82</v>
      </c>
      <c r="G435" s="5">
        <v>34</v>
      </c>
      <c r="H435" s="5">
        <v>48</v>
      </c>
      <c r="I435" s="5">
        <v>0</v>
      </c>
      <c r="J435" s="5">
        <v>14</v>
      </c>
      <c r="K435" s="5">
        <v>2</v>
      </c>
      <c r="L435" s="5" t="s">
        <v>54</v>
      </c>
      <c r="M435" s="5">
        <v>1</v>
      </c>
      <c r="N435" s="5">
        <v>1</v>
      </c>
      <c r="O435" s="5">
        <v>18</v>
      </c>
      <c r="P435" s="5">
        <v>20000</v>
      </c>
      <c r="Q435" s="5" t="s">
        <v>49</v>
      </c>
      <c r="R435" s="5" t="s">
        <v>765</v>
      </c>
      <c r="S435" s="5" t="s">
        <v>289</v>
      </c>
    </row>
    <row r="436" spans="1:19" ht="74.25" customHeight="1">
      <c r="A436" s="5" t="s">
        <v>640</v>
      </c>
      <c r="B436" s="5" t="s">
        <v>317</v>
      </c>
      <c r="C436" s="5" t="s">
        <v>36</v>
      </c>
      <c r="D436" s="5" t="s">
        <v>318</v>
      </c>
      <c r="E436" s="5">
        <v>1972</v>
      </c>
      <c r="F436" s="5">
        <v>1050</v>
      </c>
      <c r="G436" s="5">
        <v>420</v>
      </c>
      <c r="H436" s="5">
        <v>545</v>
      </c>
      <c r="I436" s="5">
        <v>85</v>
      </c>
      <c r="J436" s="5">
        <v>71</v>
      </c>
      <c r="K436" s="5">
        <v>5</v>
      </c>
      <c r="L436" s="5" t="s">
        <v>257</v>
      </c>
      <c r="M436" s="5">
        <v>1</v>
      </c>
      <c r="N436" s="5">
        <v>1</v>
      </c>
      <c r="O436" s="5">
        <v>18</v>
      </c>
      <c r="P436" s="5">
        <v>20000</v>
      </c>
      <c r="Q436" s="5" t="s">
        <v>713</v>
      </c>
      <c r="R436" s="5" t="s">
        <v>765</v>
      </c>
      <c r="S436" s="5" t="s">
        <v>289</v>
      </c>
    </row>
    <row r="437" spans="1:19" ht="74.25" customHeight="1">
      <c r="A437" s="5" t="s">
        <v>640</v>
      </c>
      <c r="B437" s="5" t="s">
        <v>321</v>
      </c>
      <c r="C437" s="5" t="s">
        <v>36</v>
      </c>
      <c r="D437" s="5" t="s">
        <v>322</v>
      </c>
      <c r="E437" s="5">
        <v>1992</v>
      </c>
      <c r="F437" s="5">
        <v>76</v>
      </c>
      <c r="G437" s="5">
        <v>26</v>
      </c>
      <c r="H437" s="5">
        <v>50</v>
      </c>
      <c r="I437" s="5">
        <v>0</v>
      </c>
      <c r="J437" s="5">
        <v>17</v>
      </c>
      <c r="K437" s="5">
        <v>1</v>
      </c>
      <c r="L437" s="5" t="s">
        <v>257</v>
      </c>
      <c r="M437" s="5">
        <v>1</v>
      </c>
      <c r="N437" s="5">
        <v>1</v>
      </c>
      <c r="O437" s="5">
        <v>18</v>
      </c>
      <c r="P437" s="5">
        <v>20000</v>
      </c>
      <c r="Q437" s="5" t="s">
        <v>728</v>
      </c>
      <c r="R437" s="5" t="s">
        <v>323</v>
      </c>
      <c r="S437" s="5" t="s">
        <v>289</v>
      </c>
    </row>
    <row r="438" spans="1:19" ht="74.25" customHeight="1">
      <c r="A438" s="5" t="s">
        <v>324</v>
      </c>
      <c r="B438" s="5" t="s">
        <v>325</v>
      </c>
      <c r="C438" s="5" t="s">
        <v>36</v>
      </c>
      <c r="D438" s="5" t="s">
        <v>326</v>
      </c>
      <c r="E438" s="5">
        <v>1989</v>
      </c>
      <c r="F438" s="5">
        <v>35</v>
      </c>
      <c r="G438" s="5">
        <v>19</v>
      </c>
      <c r="H438" s="5">
        <v>16</v>
      </c>
      <c r="I438" s="5">
        <v>0</v>
      </c>
      <c r="J438" s="5">
        <v>10</v>
      </c>
      <c r="K438" s="5">
        <v>1</v>
      </c>
      <c r="L438" s="5" t="s">
        <v>644</v>
      </c>
      <c r="M438" s="5">
        <v>1</v>
      </c>
      <c r="N438" s="5">
        <v>1</v>
      </c>
      <c r="O438" s="5">
        <v>18</v>
      </c>
      <c r="P438" s="5">
        <v>25000</v>
      </c>
      <c r="Q438" s="5" t="s">
        <v>712</v>
      </c>
      <c r="R438" s="5" t="s">
        <v>766</v>
      </c>
      <c r="S438" s="5" t="s">
        <v>289</v>
      </c>
    </row>
    <row r="439" spans="1:19" ht="74.25" customHeight="1">
      <c r="A439" s="5" t="s">
        <v>324</v>
      </c>
      <c r="B439" s="5" t="s">
        <v>325</v>
      </c>
      <c r="C439" s="5" t="s">
        <v>36</v>
      </c>
      <c r="D439" s="5" t="s">
        <v>326</v>
      </c>
      <c r="E439" s="5">
        <v>1989</v>
      </c>
      <c r="F439" s="5">
        <v>35</v>
      </c>
      <c r="G439" s="5">
        <v>19</v>
      </c>
      <c r="H439" s="5">
        <v>16</v>
      </c>
      <c r="I439" s="5">
        <v>0</v>
      </c>
      <c r="J439" s="5">
        <v>10</v>
      </c>
      <c r="K439" s="5">
        <v>1</v>
      </c>
      <c r="L439" s="5" t="s">
        <v>399</v>
      </c>
      <c r="M439" s="5">
        <v>1</v>
      </c>
      <c r="N439" s="5">
        <v>1</v>
      </c>
      <c r="O439" s="5">
        <v>18</v>
      </c>
      <c r="P439" s="5">
        <v>30000</v>
      </c>
      <c r="Q439" s="5" t="s">
        <v>712</v>
      </c>
      <c r="R439" s="5" t="s">
        <v>766</v>
      </c>
      <c r="S439" s="5" t="s">
        <v>289</v>
      </c>
    </row>
    <row r="440" spans="1:19" ht="74.25" customHeight="1">
      <c r="A440" s="5" t="s">
        <v>324</v>
      </c>
      <c r="B440" s="5" t="s">
        <v>330</v>
      </c>
      <c r="C440" s="5" t="s">
        <v>245</v>
      </c>
      <c r="D440" s="5" t="s">
        <v>331</v>
      </c>
      <c r="E440" s="5">
        <v>1977</v>
      </c>
      <c r="F440" s="5">
        <v>552</v>
      </c>
      <c r="G440" s="5">
        <v>230</v>
      </c>
      <c r="H440" s="5">
        <v>299</v>
      </c>
      <c r="I440" s="5">
        <v>23</v>
      </c>
      <c r="J440" s="5">
        <v>37</v>
      </c>
      <c r="K440" s="5">
        <v>3</v>
      </c>
      <c r="L440" s="5" t="s">
        <v>170</v>
      </c>
      <c r="M440" s="5">
        <v>1</v>
      </c>
      <c r="N440" s="5">
        <v>1</v>
      </c>
      <c r="O440" s="5">
        <v>18</v>
      </c>
      <c r="P440" s="5">
        <v>20000</v>
      </c>
      <c r="Q440" s="5" t="s">
        <v>49</v>
      </c>
      <c r="R440" s="5" t="s">
        <v>745</v>
      </c>
      <c r="S440" s="5" t="s">
        <v>289</v>
      </c>
    </row>
    <row r="441" spans="1:19" ht="74.25" customHeight="1">
      <c r="A441" s="5" t="s">
        <v>324</v>
      </c>
      <c r="B441" s="5" t="s">
        <v>327</v>
      </c>
      <c r="C441" s="5" t="s">
        <v>36</v>
      </c>
      <c r="D441" s="5" t="s">
        <v>328</v>
      </c>
      <c r="E441" s="5">
        <v>1984</v>
      </c>
      <c r="F441" s="5">
        <v>229</v>
      </c>
      <c r="G441" s="5">
        <v>101</v>
      </c>
      <c r="H441" s="5">
        <v>111</v>
      </c>
      <c r="I441" s="5">
        <v>17</v>
      </c>
      <c r="J441" s="5">
        <v>18</v>
      </c>
      <c r="K441" s="5">
        <v>3</v>
      </c>
      <c r="L441" s="5" t="s">
        <v>47</v>
      </c>
      <c r="M441" s="5">
        <v>1</v>
      </c>
      <c r="N441" s="5">
        <v>1</v>
      </c>
      <c r="O441" s="5">
        <v>18</v>
      </c>
      <c r="P441" s="5">
        <v>25000</v>
      </c>
      <c r="Q441" s="5"/>
      <c r="R441" s="5"/>
      <c r="S441" s="5"/>
    </row>
    <row r="442" spans="1:19" ht="74.25" customHeight="1">
      <c r="A442" s="5" t="s">
        <v>324</v>
      </c>
      <c r="B442" s="5" t="s">
        <v>325</v>
      </c>
      <c r="C442" s="5" t="s">
        <v>36</v>
      </c>
      <c r="D442" s="5" t="s">
        <v>326</v>
      </c>
      <c r="E442" s="5">
        <v>1989</v>
      </c>
      <c r="F442" s="5">
        <v>35</v>
      </c>
      <c r="G442" s="5">
        <v>19</v>
      </c>
      <c r="H442" s="5">
        <v>16</v>
      </c>
      <c r="I442" s="5">
        <v>0</v>
      </c>
      <c r="J442" s="5">
        <v>10</v>
      </c>
      <c r="K442" s="5">
        <v>1</v>
      </c>
      <c r="L442" s="5" t="s">
        <v>54</v>
      </c>
      <c r="M442" s="5">
        <v>1</v>
      </c>
      <c r="N442" s="5">
        <v>1</v>
      </c>
      <c r="O442" s="5">
        <v>18</v>
      </c>
      <c r="P442" s="5">
        <v>25000</v>
      </c>
      <c r="Q442" s="5" t="s">
        <v>712</v>
      </c>
      <c r="R442" s="5" t="s">
        <v>766</v>
      </c>
      <c r="S442" s="5" t="s">
        <v>289</v>
      </c>
    </row>
    <row r="443" spans="1:19" ht="74.25" customHeight="1">
      <c r="A443" s="5" t="s">
        <v>324</v>
      </c>
      <c r="B443" s="5" t="s">
        <v>325</v>
      </c>
      <c r="C443" s="5" t="s">
        <v>36</v>
      </c>
      <c r="D443" s="5" t="s">
        <v>326</v>
      </c>
      <c r="E443" s="5">
        <v>1989</v>
      </c>
      <c r="F443" s="5">
        <v>35</v>
      </c>
      <c r="G443" s="5">
        <v>19</v>
      </c>
      <c r="H443" s="5">
        <v>16</v>
      </c>
      <c r="I443" s="5">
        <v>0</v>
      </c>
      <c r="J443" s="5">
        <v>10</v>
      </c>
      <c r="K443" s="5">
        <v>1</v>
      </c>
      <c r="L443" s="5" t="s">
        <v>513</v>
      </c>
      <c r="M443" s="5">
        <v>1</v>
      </c>
      <c r="N443" s="5">
        <v>1.5</v>
      </c>
      <c r="O443" s="5">
        <v>27</v>
      </c>
      <c r="P443" s="5">
        <v>30000</v>
      </c>
      <c r="Q443" s="5" t="s">
        <v>712</v>
      </c>
      <c r="R443" s="5" t="s">
        <v>766</v>
      </c>
      <c r="S443" s="5" t="s">
        <v>289</v>
      </c>
    </row>
    <row r="444" spans="1:19" ht="74.25" customHeight="1">
      <c r="A444" s="5" t="s">
        <v>324</v>
      </c>
      <c r="B444" s="5" t="s">
        <v>327</v>
      </c>
      <c r="C444" s="5" t="s">
        <v>36</v>
      </c>
      <c r="D444" s="5" t="s">
        <v>328</v>
      </c>
      <c r="E444" s="5">
        <v>1984</v>
      </c>
      <c r="F444" s="5">
        <v>229</v>
      </c>
      <c r="G444" s="5">
        <v>101</v>
      </c>
      <c r="H444" s="5">
        <v>111</v>
      </c>
      <c r="I444" s="5">
        <v>17</v>
      </c>
      <c r="J444" s="5">
        <v>18</v>
      </c>
      <c r="K444" s="5">
        <v>3</v>
      </c>
      <c r="L444" s="5" t="s">
        <v>513</v>
      </c>
      <c r="M444" s="5">
        <v>1</v>
      </c>
      <c r="N444" s="5">
        <v>1</v>
      </c>
      <c r="O444" s="5">
        <v>18</v>
      </c>
      <c r="P444" s="5" t="s">
        <v>329</v>
      </c>
      <c r="Q444" s="5" t="s">
        <v>49</v>
      </c>
      <c r="R444" s="5" t="s">
        <v>767</v>
      </c>
      <c r="S444" s="5" t="s">
        <v>289</v>
      </c>
    </row>
    <row r="445" spans="1:19" ht="74.25" customHeight="1">
      <c r="A445" s="5" t="s">
        <v>150</v>
      </c>
      <c r="B445" s="5" t="s">
        <v>151</v>
      </c>
      <c r="C445" s="5" t="s">
        <v>36</v>
      </c>
      <c r="D445" s="5" t="s">
        <v>152</v>
      </c>
      <c r="E445" s="5">
        <v>1992</v>
      </c>
      <c r="F445" s="5">
        <v>94</v>
      </c>
      <c r="G445" s="5">
        <v>48</v>
      </c>
      <c r="H445" s="5">
        <v>46</v>
      </c>
      <c r="I445" s="5">
        <v>0</v>
      </c>
      <c r="J445" s="5">
        <v>16</v>
      </c>
      <c r="K445" s="5">
        <v>1</v>
      </c>
      <c r="L445" s="5" t="s">
        <v>47</v>
      </c>
      <c r="M445" s="5">
        <v>2</v>
      </c>
      <c r="N445" s="5">
        <v>2</v>
      </c>
      <c r="O445" s="5">
        <v>36</v>
      </c>
      <c r="P445" s="5">
        <v>18700</v>
      </c>
      <c r="Q445" s="5" t="s">
        <v>734</v>
      </c>
      <c r="R445" s="5" t="s">
        <v>768</v>
      </c>
      <c r="S445" s="5"/>
    </row>
    <row r="446" spans="1:19" ht="74.25" customHeight="1">
      <c r="A446" s="5" t="s">
        <v>150</v>
      </c>
      <c r="B446" s="5" t="s">
        <v>151</v>
      </c>
      <c r="C446" s="5" t="s">
        <v>36</v>
      </c>
      <c r="D446" s="5" t="s">
        <v>152</v>
      </c>
      <c r="E446" s="5">
        <v>1992</v>
      </c>
      <c r="F446" s="5">
        <v>94</v>
      </c>
      <c r="G446" s="5">
        <v>48</v>
      </c>
      <c r="H446" s="5">
        <v>46</v>
      </c>
      <c r="I446" s="5">
        <v>0</v>
      </c>
      <c r="J446" s="5">
        <v>16</v>
      </c>
      <c r="K446" s="5">
        <v>1</v>
      </c>
      <c r="L446" s="5" t="s">
        <v>513</v>
      </c>
      <c r="M446" s="5">
        <v>1</v>
      </c>
      <c r="N446" s="5">
        <v>1</v>
      </c>
      <c r="O446" s="5">
        <v>18</v>
      </c>
      <c r="P446" s="5">
        <v>18700</v>
      </c>
      <c r="Q446" s="5" t="s">
        <v>734</v>
      </c>
      <c r="R446" s="5" t="s">
        <v>768</v>
      </c>
      <c r="S446" s="5"/>
    </row>
    <row r="447" spans="1:19" ht="74.25" customHeight="1">
      <c r="A447" s="5" t="s">
        <v>150</v>
      </c>
      <c r="B447" s="5" t="s">
        <v>151</v>
      </c>
      <c r="C447" s="5" t="s">
        <v>36</v>
      </c>
      <c r="D447" s="5" t="s">
        <v>152</v>
      </c>
      <c r="E447" s="5">
        <v>1992</v>
      </c>
      <c r="F447" s="5">
        <v>94</v>
      </c>
      <c r="G447" s="5">
        <v>48</v>
      </c>
      <c r="H447" s="5">
        <v>46</v>
      </c>
      <c r="I447" s="5">
        <v>0</v>
      </c>
      <c r="J447" s="5">
        <v>16</v>
      </c>
      <c r="K447" s="5">
        <v>1</v>
      </c>
      <c r="L447" s="5" t="s">
        <v>59</v>
      </c>
      <c r="M447" s="5">
        <v>1</v>
      </c>
      <c r="N447" s="5">
        <v>1</v>
      </c>
      <c r="O447" s="5">
        <v>18</v>
      </c>
      <c r="P447" s="5">
        <v>18700</v>
      </c>
      <c r="Q447" s="5" t="s">
        <v>734</v>
      </c>
      <c r="R447" s="5" t="s">
        <v>768</v>
      </c>
      <c r="S447" s="5"/>
    </row>
    <row r="448" spans="1:19" ht="74.25" customHeight="1">
      <c r="A448" s="5" t="s">
        <v>118</v>
      </c>
      <c r="B448" s="5" t="s">
        <v>119</v>
      </c>
      <c r="C448" s="5" t="s">
        <v>245</v>
      </c>
      <c r="D448" s="5" t="s">
        <v>120</v>
      </c>
      <c r="E448" s="5">
        <v>1980</v>
      </c>
      <c r="F448" s="5" t="s">
        <v>121</v>
      </c>
      <c r="G448" s="5">
        <v>238</v>
      </c>
      <c r="H448" s="5">
        <v>316</v>
      </c>
      <c r="I448" s="5">
        <v>31</v>
      </c>
      <c r="J448" s="5" t="s">
        <v>122</v>
      </c>
      <c r="K448" s="5">
        <v>3</v>
      </c>
      <c r="L448" s="5" t="s">
        <v>166</v>
      </c>
      <c r="M448" s="5">
        <v>1</v>
      </c>
      <c r="N448" s="5">
        <v>1</v>
      </c>
      <c r="O448" s="5">
        <v>18</v>
      </c>
      <c r="P448" s="5" t="s">
        <v>123</v>
      </c>
      <c r="Q448" s="5" t="s">
        <v>49</v>
      </c>
      <c r="R448" s="5" t="s">
        <v>245</v>
      </c>
      <c r="S448" s="5" t="s">
        <v>49</v>
      </c>
    </row>
    <row r="449" spans="1:19" ht="74.25" customHeight="1">
      <c r="A449" s="5" t="s">
        <v>118</v>
      </c>
      <c r="B449" s="5" t="s">
        <v>125</v>
      </c>
      <c r="C449" s="5" t="s">
        <v>36</v>
      </c>
      <c r="D449" s="5" t="s">
        <v>126</v>
      </c>
      <c r="E449" s="5">
        <v>2012</v>
      </c>
      <c r="F449" s="5" t="s">
        <v>127</v>
      </c>
      <c r="G449" s="5">
        <v>14</v>
      </c>
      <c r="H449" s="5">
        <v>16</v>
      </c>
      <c r="I449" s="5">
        <v>0</v>
      </c>
      <c r="J449" s="5" t="s">
        <v>128</v>
      </c>
      <c r="K449" s="5">
        <v>1</v>
      </c>
      <c r="L449" s="5" t="s">
        <v>166</v>
      </c>
      <c r="M449" s="5">
        <v>1</v>
      </c>
      <c r="N449" s="5">
        <v>0.7</v>
      </c>
      <c r="O449" s="5">
        <v>13</v>
      </c>
      <c r="P449" s="5">
        <v>0</v>
      </c>
      <c r="Q449" s="5" t="s">
        <v>49</v>
      </c>
      <c r="R449" s="5" t="s">
        <v>124</v>
      </c>
      <c r="S449" s="5" t="s">
        <v>49</v>
      </c>
    </row>
    <row r="450" spans="1:19" ht="74.25" customHeight="1">
      <c r="A450" s="5" t="s">
        <v>118</v>
      </c>
      <c r="B450" s="5" t="s">
        <v>129</v>
      </c>
      <c r="C450" s="5" t="s">
        <v>36</v>
      </c>
      <c r="D450" s="5" t="s">
        <v>130</v>
      </c>
      <c r="E450" s="5">
        <v>1959</v>
      </c>
      <c r="F450" s="5" t="s">
        <v>131</v>
      </c>
      <c r="G450" s="5">
        <v>23</v>
      </c>
      <c r="H450" s="5">
        <v>30</v>
      </c>
      <c r="I450" s="5">
        <v>0</v>
      </c>
      <c r="J450" s="5" t="s">
        <v>132</v>
      </c>
      <c r="K450" s="5">
        <v>2</v>
      </c>
      <c r="L450" s="5" t="s">
        <v>654</v>
      </c>
      <c r="M450" s="5">
        <v>1</v>
      </c>
      <c r="N450" s="5">
        <v>0.28000000000000003</v>
      </c>
      <c r="O450" s="5">
        <v>5</v>
      </c>
      <c r="P450" s="5">
        <v>4946.5</v>
      </c>
      <c r="Q450" s="5" t="s">
        <v>133</v>
      </c>
      <c r="R450" s="5" t="s">
        <v>134</v>
      </c>
      <c r="S450" s="5" t="s">
        <v>49</v>
      </c>
    </row>
    <row r="451" spans="1:19" ht="74.25" customHeight="1">
      <c r="A451" s="5" t="s">
        <v>118</v>
      </c>
      <c r="B451" s="5" t="s">
        <v>135</v>
      </c>
      <c r="C451" s="5" t="s">
        <v>36</v>
      </c>
      <c r="D451" s="5" t="s">
        <v>136</v>
      </c>
      <c r="E451" s="5">
        <v>1983</v>
      </c>
      <c r="F451" s="5" t="s">
        <v>137</v>
      </c>
      <c r="G451" s="5">
        <v>38</v>
      </c>
      <c r="H451" s="5">
        <v>42</v>
      </c>
      <c r="I451" s="5">
        <v>0</v>
      </c>
      <c r="J451" s="5" t="s">
        <v>138</v>
      </c>
      <c r="K451" s="5">
        <v>1</v>
      </c>
      <c r="L451" s="5" t="s">
        <v>513</v>
      </c>
      <c r="M451" s="5">
        <v>1</v>
      </c>
      <c r="N451" s="5">
        <v>1</v>
      </c>
      <c r="O451" s="5">
        <v>18</v>
      </c>
      <c r="P451" s="5">
        <v>0</v>
      </c>
      <c r="Q451" s="5" t="s">
        <v>289</v>
      </c>
      <c r="R451" s="5" t="s">
        <v>139</v>
      </c>
      <c r="S451" s="5" t="s">
        <v>49</v>
      </c>
    </row>
    <row r="452" spans="1:19" ht="74.25" customHeight="1">
      <c r="A452" s="5" t="s">
        <v>159</v>
      </c>
      <c r="B452" s="5" t="s">
        <v>153</v>
      </c>
      <c r="C452" s="5" t="s">
        <v>36</v>
      </c>
      <c r="D452" s="5" t="s">
        <v>154</v>
      </c>
      <c r="E452" s="5">
        <v>1994</v>
      </c>
      <c r="F452" s="5">
        <v>38</v>
      </c>
      <c r="G452" s="5">
        <v>10</v>
      </c>
      <c r="H452" s="5">
        <v>27</v>
      </c>
      <c r="I452" s="5">
        <v>0</v>
      </c>
      <c r="J452" s="5">
        <v>13</v>
      </c>
      <c r="K452" s="5">
        <v>1</v>
      </c>
      <c r="L452" s="5" t="s">
        <v>170</v>
      </c>
      <c r="M452" s="5">
        <v>1</v>
      </c>
      <c r="N452" s="5">
        <v>1</v>
      </c>
      <c r="O452" s="5">
        <v>18</v>
      </c>
      <c r="P452" s="5" t="s">
        <v>700</v>
      </c>
      <c r="Q452" s="5" t="s">
        <v>49</v>
      </c>
      <c r="R452" s="5" t="s">
        <v>786</v>
      </c>
      <c r="S452" s="5" t="s">
        <v>49</v>
      </c>
    </row>
    <row r="453" spans="1:19" ht="74.25" customHeight="1">
      <c r="A453" s="5" t="s">
        <v>159</v>
      </c>
      <c r="B453" s="5" t="s">
        <v>155</v>
      </c>
      <c r="C453" s="5" t="s">
        <v>245</v>
      </c>
      <c r="D453" s="5" t="s">
        <v>156</v>
      </c>
      <c r="E453" s="5">
        <v>1960</v>
      </c>
      <c r="F453" s="5">
        <v>314</v>
      </c>
      <c r="G453" s="5">
        <v>143</v>
      </c>
      <c r="H453" s="5">
        <v>160</v>
      </c>
      <c r="I453" s="5">
        <v>11</v>
      </c>
      <c r="J453" s="5">
        <v>22</v>
      </c>
      <c r="K453" s="5">
        <v>2</v>
      </c>
      <c r="L453" s="5" t="s">
        <v>513</v>
      </c>
      <c r="M453" s="5">
        <v>1</v>
      </c>
      <c r="N453" s="5">
        <v>1</v>
      </c>
      <c r="O453" s="5">
        <v>18</v>
      </c>
      <c r="P453" s="5" t="s">
        <v>701</v>
      </c>
      <c r="Q453" s="5" t="s">
        <v>49</v>
      </c>
      <c r="R453" s="5" t="s">
        <v>745</v>
      </c>
      <c r="S453" s="5" t="s">
        <v>49</v>
      </c>
    </row>
    <row r="454" spans="1:19" ht="74.25" customHeight="1">
      <c r="A454" s="5" t="s">
        <v>159</v>
      </c>
      <c r="B454" s="5" t="s">
        <v>157</v>
      </c>
      <c r="C454" s="5" t="s">
        <v>245</v>
      </c>
      <c r="D454" s="5" t="s">
        <v>158</v>
      </c>
      <c r="E454" s="5">
        <v>1968</v>
      </c>
      <c r="F454" s="5">
        <v>770</v>
      </c>
      <c r="G454" s="5">
        <v>318</v>
      </c>
      <c r="H454" s="5">
        <v>373</v>
      </c>
      <c r="I454" s="5">
        <v>79</v>
      </c>
      <c r="J454" s="5">
        <v>46</v>
      </c>
      <c r="K454" s="5">
        <v>5</v>
      </c>
      <c r="L454" s="5" t="s">
        <v>513</v>
      </c>
      <c r="M454" s="5">
        <v>1</v>
      </c>
      <c r="N454" s="5">
        <v>1</v>
      </c>
      <c r="O454" s="5">
        <v>18</v>
      </c>
      <c r="P454" s="5" t="s">
        <v>598</v>
      </c>
      <c r="Q454" s="5" t="s">
        <v>49</v>
      </c>
      <c r="R454" s="5" t="s">
        <v>745</v>
      </c>
      <c r="S454" s="5" t="s">
        <v>49</v>
      </c>
    </row>
    <row r="455" spans="1:19" ht="74.25" customHeight="1">
      <c r="A455" s="5" t="s">
        <v>159</v>
      </c>
      <c r="B455" s="5" t="s">
        <v>157</v>
      </c>
      <c r="C455" s="5" t="s">
        <v>245</v>
      </c>
      <c r="D455" s="5" t="s">
        <v>158</v>
      </c>
      <c r="E455" s="5">
        <v>1968</v>
      </c>
      <c r="F455" s="5">
        <v>770</v>
      </c>
      <c r="G455" s="5">
        <v>318</v>
      </c>
      <c r="H455" s="5">
        <v>373</v>
      </c>
      <c r="I455" s="5">
        <v>79</v>
      </c>
      <c r="J455" s="5">
        <v>46</v>
      </c>
      <c r="K455" s="5">
        <v>5</v>
      </c>
      <c r="L455" s="5" t="s">
        <v>68</v>
      </c>
      <c r="M455" s="5">
        <v>1</v>
      </c>
      <c r="N455" s="5">
        <v>1</v>
      </c>
      <c r="O455" s="5">
        <v>18</v>
      </c>
      <c r="P455" s="5" t="s">
        <v>598</v>
      </c>
      <c r="Q455" s="5" t="s">
        <v>49</v>
      </c>
      <c r="R455" s="5" t="s">
        <v>745</v>
      </c>
      <c r="S455" s="5" t="s">
        <v>49</v>
      </c>
    </row>
    <row r="456" spans="1:19" ht="74.25" customHeight="1">
      <c r="A456" s="5" t="s">
        <v>159</v>
      </c>
      <c r="B456" s="5" t="s">
        <v>157</v>
      </c>
      <c r="C456" s="5" t="s">
        <v>245</v>
      </c>
      <c r="D456" s="5" t="s">
        <v>158</v>
      </c>
      <c r="E456" s="5">
        <v>1968</v>
      </c>
      <c r="F456" s="5">
        <v>770</v>
      </c>
      <c r="G456" s="5">
        <v>318</v>
      </c>
      <c r="H456" s="5">
        <v>373</v>
      </c>
      <c r="I456" s="5">
        <v>79</v>
      </c>
      <c r="J456" s="5">
        <v>46</v>
      </c>
      <c r="K456" s="5">
        <v>5</v>
      </c>
      <c r="L456" s="5" t="s">
        <v>47</v>
      </c>
      <c r="M456" s="5">
        <v>1</v>
      </c>
      <c r="N456" s="5">
        <v>1</v>
      </c>
      <c r="O456" s="5">
        <v>18</v>
      </c>
      <c r="P456" s="5" t="s">
        <v>598</v>
      </c>
      <c r="Q456" s="5" t="s">
        <v>49</v>
      </c>
      <c r="R456" s="5" t="s">
        <v>745</v>
      </c>
      <c r="S456" s="5" t="s">
        <v>49</v>
      </c>
    </row>
    <row r="457" spans="1:19" ht="74.25" customHeight="1">
      <c r="A457" s="5" t="s">
        <v>332</v>
      </c>
      <c r="B457" s="5" t="s">
        <v>333</v>
      </c>
      <c r="C457" s="5" t="s">
        <v>245</v>
      </c>
      <c r="D457" s="5" t="s">
        <v>334</v>
      </c>
      <c r="E457" s="5" t="s">
        <v>335</v>
      </c>
      <c r="F457" s="5">
        <v>839</v>
      </c>
      <c r="G457" s="5">
        <v>362</v>
      </c>
      <c r="H457" s="5">
        <v>427</v>
      </c>
      <c r="I457" s="5">
        <v>50</v>
      </c>
      <c r="J457" s="5">
        <v>46</v>
      </c>
      <c r="K457" s="5">
        <v>4</v>
      </c>
      <c r="L457" s="5" t="s">
        <v>681</v>
      </c>
      <c r="M457" s="5">
        <v>1</v>
      </c>
      <c r="N457" s="5" t="s">
        <v>338</v>
      </c>
      <c r="O457" s="5">
        <v>7</v>
      </c>
      <c r="P457" s="5" t="s">
        <v>339</v>
      </c>
      <c r="Q457" s="5" t="s">
        <v>336</v>
      </c>
      <c r="R457" s="5" t="s">
        <v>49</v>
      </c>
      <c r="S457" s="5" t="s">
        <v>49</v>
      </c>
    </row>
    <row r="458" spans="1:19" ht="74.25" customHeight="1">
      <c r="A458" s="5" t="s">
        <v>332</v>
      </c>
      <c r="B458" s="5" t="s">
        <v>340</v>
      </c>
      <c r="C458" s="5" t="s">
        <v>36</v>
      </c>
      <c r="D458" s="5" t="s">
        <v>341</v>
      </c>
      <c r="E458" s="5">
        <v>1971</v>
      </c>
      <c r="F458" s="5">
        <v>524</v>
      </c>
      <c r="G458" s="5">
        <v>190</v>
      </c>
      <c r="H458" s="5">
        <v>298</v>
      </c>
      <c r="I458" s="5">
        <v>36</v>
      </c>
      <c r="J458" s="5">
        <v>51</v>
      </c>
      <c r="K458" s="5">
        <v>5</v>
      </c>
      <c r="L458" s="5" t="s">
        <v>342</v>
      </c>
      <c r="M458" s="5">
        <v>1</v>
      </c>
      <c r="N458" s="5">
        <v>1</v>
      </c>
      <c r="O458" s="5">
        <v>18</v>
      </c>
      <c r="P458" s="5">
        <v>20</v>
      </c>
      <c r="Q458" s="5" t="s">
        <v>713</v>
      </c>
      <c r="R458" s="5"/>
      <c r="S458" s="5" t="s">
        <v>289</v>
      </c>
    </row>
    <row r="459" spans="1:19" ht="74.25" customHeight="1">
      <c r="A459" s="5" t="s">
        <v>332</v>
      </c>
      <c r="B459" s="5" t="s">
        <v>340</v>
      </c>
      <c r="C459" s="5" t="s">
        <v>36</v>
      </c>
      <c r="D459" s="5" t="s">
        <v>341</v>
      </c>
      <c r="E459" s="5">
        <v>1971</v>
      </c>
      <c r="F459" s="5">
        <v>524</v>
      </c>
      <c r="G459" s="5">
        <v>190</v>
      </c>
      <c r="H459" s="5">
        <v>298</v>
      </c>
      <c r="I459" s="5">
        <v>36</v>
      </c>
      <c r="J459" s="5">
        <v>51</v>
      </c>
      <c r="K459" s="5">
        <v>5</v>
      </c>
      <c r="L459" s="5" t="s">
        <v>170</v>
      </c>
      <c r="M459" s="5">
        <v>1</v>
      </c>
      <c r="N459" s="5">
        <v>1</v>
      </c>
      <c r="O459" s="5">
        <v>18</v>
      </c>
      <c r="P459" s="5">
        <v>20</v>
      </c>
      <c r="Q459" s="5" t="s">
        <v>713</v>
      </c>
      <c r="R459" s="5"/>
      <c r="S459" s="5" t="s">
        <v>289</v>
      </c>
    </row>
    <row r="460" spans="1:19" ht="74.25" customHeight="1">
      <c r="A460" s="5" t="s">
        <v>332</v>
      </c>
      <c r="B460" s="5" t="s">
        <v>333</v>
      </c>
      <c r="C460" s="5" t="s">
        <v>245</v>
      </c>
      <c r="D460" s="5" t="s">
        <v>337</v>
      </c>
      <c r="E460" s="5" t="s">
        <v>335</v>
      </c>
      <c r="F460" s="5">
        <v>839</v>
      </c>
      <c r="G460" s="5">
        <v>362</v>
      </c>
      <c r="H460" s="5">
        <v>427</v>
      </c>
      <c r="I460" s="5">
        <v>50</v>
      </c>
      <c r="J460" s="5">
        <v>46</v>
      </c>
      <c r="K460" s="5">
        <v>4</v>
      </c>
      <c r="L460" s="5" t="s">
        <v>651</v>
      </c>
      <c r="M460" s="5">
        <v>1</v>
      </c>
      <c r="N460" s="5">
        <v>1</v>
      </c>
      <c r="O460" s="5">
        <v>18</v>
      </c>
      <c r="P460" s="5" t="s">
        <v>176</v>
      </c>
      <c r="Q460" s="5" t="s">
        <v>336</v>
      </c>
      <c r="R460" s="5" t="s">
        <v>49</v>
      </c>
      <c r="S460" s="5" t="s">
        <v>49</v>
      </c>
    </row>
    <row r="461" spans="1:19" ht="74.25" customHeight="1">
      <c r="A461" s="5" t="s">
        <v>332</v>
      </c>
      <c r="B461" s="5" t="s">
        <v>340</v>
      </c>
      <c r="C461" s="5" t="s">
        <v>36</v>
      </c>
      <c r="D461" s="5" t="s">
        <v>341</v>
      </c>
      <c r="E461" s="5">
        <v>1971</v>
      </c>
      <c r="F461" s="5">
        <v>524</v>
      </c>
      <c r="G461" s="5">
        <v>190</v>
      </c>
      <c r="H461" s="5">
        <v>298</v>
      </c>
      <c r="I461" s="5">
        <v>36</v>
      </c>
      <c r="J461" s="5">
        <v>51</v>
      </c>
      <c r="K461" s="5">
        <v>5</v>
      </c>
      <c r="L461" s="5" t="s">
        <v>200</v>
      </c>
      <c r="M461" s="5">
        <v>1</v>
      </c>
      <c r="N461" s="5">
        <v>1</v>
      </c>
      <c r="O461" s="5">
        <v>18</v>
      </c>
      <c r="P461" s="5">
        <v>20</v>
      </c>
      <c r="Q461" s="5" t="s">
        <v>713</v>
      </c>
      <c r="R461" s="5"/>
      <c r="S461" s="5" t="s">
        <v>289</v>
      </c>
    </row>
    <row r="462" spans="1:19" ht="74.25" customHeight="1">
      <c r="A462" s="5" t="s">
        <v>332</v>
      </c>
      <c r="B462" s="5" t="s">
        <v>343</v>
      </c>
      <c r="C462" s="5" t="s">
        <v>36</v>
      </c>
      <c r="D462" s="5" t="s">
        <v>344</v>
      </c>
      <c r="E462" s="5">
        <v>1913</v>
      </c>
      <c r="F462" s="5">
        <v>50</v>
      </c>
      <c r="G462" s="5">
        <v>25</v>
      </c>
      <c r="H462" s="5">
        <v>25</v>
      </c>
      <c r="I462" s="5">
        <v>0</v>
      </c>
      <c r="J462" s="5">
        <v>9</v>
      </c>
      <c r="K462" s="5">
        <v>1</v>
      </c>
      <c r="L462" s="5" t="s">
        <v>200</v>
      </c>
      <c r="M462" s="5">
        <v>1</v>
      </c>
      <c r="N462" s="5">
        <v>1</v>
      </c>
      <c r="O462" s="5">
        <v>18</v>
      </c>
      <c r="P462" s="5" t="s">
        <v>117</v>
      </c>
      <c r="Q462" s="5" t="s">
        <v>345</v>
      </c>
      <c r="R462" s="5" t="s">
        <v>346</v>
      </c>
      <c r="S462" s="5" t="s">
        <v>49</v>
      </c>
    </row>
    <row r="463" spans="1:19" ht="74.25" customHeight="1">
      <c r="A463" s="5" t="s">
        <v>332</v>
      </c>
      <c r="B463" s="5" t="s">
        <v>333</v>
      </c>
      <c r="C463" s="5" t="s">
        <v>245</v>
      </c>
      <c r="D463" s="5" t="s">
        <v>337</v>
      </c>
      <c r="E463" s="5" t="s">
        <v>335</v>
      </c>
      <c r="F463" s="5">
        <v>839</v>
      </c>
      <c r="G463" s="5">
        <v>362</v>
      </c>
      <c r="H463" s="5">
        <v>427</v>
      </c>
      <c r="I463" s="5">
        <v>50</v>
      </c>
      <c r="J463" s="5">
        <v>46</v>
      </c>
      <c r="K463" s="5">
        <v>4</v>
      </c>
      <c r="L463" s="5" t="s">
        <v>47</v>
      </c>
      <c r="M463" s="5">
        <v>1</v>
      </c>
      <c r="N463" s="5">
        <v>1</v>
      </c>
      <c r="O463" s="5">
        <v>18</v>
      </c>
      <c r="P463" s="5" t="s">
        <v>176</v>
      </c>
      <c r="Q463" s="5" t="s">
        <v>336</v>
      </c>
      <c r="R463" s="5" t="s">
        <v>49</v>
      </c>
      <c r="S463" s="5" t="s">
        <v>49</v>
      </c>
    </row>
    <row r="464" spans="1:19" ht="74.25" customHeight="1">
      <c r="A464" s="5" t="s">
        <v>332</v>
      </c>
      <c r="B464" s="5" t="s">
        <v>340</v>
      </c>
      <c r="C464" s="5" t="s">
        <v>36</v>
      </c>
      <c r="D464" s="5" t="s">
        <v>341</v>
      </c>
      <c r="E464" s="5">
        <v>1971</v>
      </c>
      <c r="F464" s="5">
        <v>524</v>
      </c>
      <c r="G464" s="5">
        <v>190</v>
      </c>
      <c r="H464" s="5">
        <v>298</v>
      </c>
      <c r="I464" s="5">
        <v>36</v>
      </c>
      <c r="J464" s="5">
        <v>51</v>
      </c>
      <c r="K464" s="5">
        <v>5</v>
      </c>
      <c r="L464" s="5" t="s">
        <v>47</v>
      </c>
      <c r="M464" s="5">
        <v>1</v>
      </c>
      <c r="N464" s="5">
        <v>1</v>
      </c>
      <c r="O464" s="5">
        <v>18</v>
      </c>
      <c r="P464" s="5">
        <v>20</v>
      </c>
      <c r="Q464" s="5" t="s">
        <v>713</v>
      </c>
      <c r="R464" s="5"/>
      <c r="S464" s="5" t="s">
        <v>289</v>
      </c>
    </row>
    <row r="465" spans="1:19" ht="74.25" customHeight="1">
      <c r="A465" s="5" t="s">
        <v>332</v>
      </c>
      <c r="B465" s="5" t="s">
        <v>343</v>
      </c>
      <c r="C465" s="5" t="s">
        <v>36</v>
      </c>
      <c r="D465" s="5" t="s">
        <v>344</v>
      </c>
      <c r="E465" s="5">
        <v>1913</v>
      </c>
      <c r="F465" s="5">
        <v>50</v>
      </c>
      <c r="G465" s="5">
        <v>25</v>
      </c>
      <c r="H465" s="5">
        <v>25</v>
      </c>
      <c r="I465" s="5">
        <v>0</v>
      </c>
      <c r="J465" s="5">
        <v>9</v>
      </c>
      <c r="K465" s="5">
        <v>1</v>
      </c>
      <c r="L465" s="5" t="s">
        <v>647</v>
      </c>
      <c r="M465" s="5">
        <v>1</v>
      </c>
      <c r="N465" s="5">
        <v>1</v>
      </c>
      <c r="O465" s="5">
        <v>18</v>
      </c>
      <c r="P465" s="5" t="s">
        <v>176</v>
      </c>
      <c r="Q465" s="5" t="s">
        <v>345</v>
      </c>
      <c r="R465" s="5" t="s">
        <v>346</v>
      </c>
      <c r="S465" s="5" t="s">
        <v>49</v>
      </c>
    </row>
    <row r="466" spans="1:19" ht="74.25" customHeight="1">
      <c r="A466" s="5" t="s">
        <v>332</v>
      </c>
      <c r="B466" s="5" t="s">
        <v>333</v>
      </c>
      <c r="C466" s="5" t="s">
        <v>245</v>
      </c>
      <c r="D466" s="5" t="s">
        <v>334</v>
      </c>
      <c r="E466" s="5" t="s">
        <v>335</v>
      </c>
      <c r="F466" s="5">
        <v>839</v>
      </c>
      <c r="G466" s="5">
        <v>362</v>
      </c>
      <c r="H466" s="5">
        <v>427</v>
      </c>
      <c r="I466" s="5">
        <v>50</v>
      </c>
      <c r="J466" s="5">
        <v>46</v>
      </c>
      <c r="K466" s="5">
        <v>4</v>
      </c>
      <c r="L466" s="5" t="s">
        <v>513</v>
      </c>
      <c r="M466" s="5">
        <v>1</v>
      </c>
      <c r="N466" s="5">
        <v>1</v>
      </c>
      <c r="O466" s="5">
        <v>18</v>
      </c>
      <c r="P466" s="5" t="s">
        <v>176</v>
      </c>
      <c r="Q466" s="5" t="s">
        <v>336</v>
      </c>
      <c r="R466" s="5" t="s">
        <v>49</v>
      </c>
      <c r="S466" s="5" t="s">
        <v>49</v>
      </c>
    </row>
    <row r="467" spans="1:19" ht="74.25" customHeight="1">
      <c r="A467" s="5" t="s">
        <v>332</v>
      </c>
      <c r="B467" s="5" t="s">
        <v>340</v>
      </c>
      <c r="C467" s="5" t="s">
        <v>36</v>
      </c>
      <c r="D467" s="5" t="s">
        <v>341</v>
      </c>
      <c r="E467" s="5">
        <v>1971</v>
      </c>
      <c r="F467" s="5">
        <v>524</v>
      </c>
      <c r="G467" s="5">
        <v>190</v>
      </c>
      <c r="H467" s="5">
        <v>298</v>
      </c>
      <c r="I467" s="5">
        <v>36</v>
      </c>
      <c r="J467" s="5">
        <v>51</v>
      </c>
      <c r="K467" s="5">
        <v>5</v>
      </c>
      <c r="L467" s="5" t="s">
        <v>513</v>
      </c>
      <c r="M467" s="5">
        <v>1</v>
      </c>
      <c r="N467" s="5">
        <v>1</v>
      </c>
      <c r="O467" s="5">
        <v>18</v>
      </c>
      <c r="P467" s="5">
        <v>25</v>
      </c>
      <c r="Q467" s="5" t="s">
        <v>713</v>
      </c>
      <c r="R467" s="5"/>
      <c r="S467" s="5" t="s">
        <v>289</v>
      </c>
    </row>
    <row r="468" spans="1:19" ht="74.25" customHeight="1">
      <c r="A468" s="5" t="s">
        <v>332</v>
      </c>
      <c r="B468" s="5" t="s">
        <v>343</v>
      </c>
      <c r="C468" s="5" t="s">
        <v>36</v>
      </c>
      <c r="D468" s="5" t="s">
        <v>344</v>
      </c>
      <c r="E468" s="5">
        <v>1913</v>
      </c>
      <c r="F468" s="5">
        <v>50</v>
      </c>
      <c r="G468" s="5">
        <v>25</v>
      </c>
      <c r="H468" s="5">
        <v>25</v>
      </c>
      <c r="I468" s="5">
        <v>0</v>
      </c>
      <c r="J468" s="5">
        <v>9</v>
      </c>
      <c r="K468" s="5">
        <v>1</v>
      </c>
      <c r="L468" s="5" t="s">
        <v>513</v>
      </c>
      <c r="M468" s="5">
        <v>1</v>
      </c>
      <c r="N468" s="5">
        <v>1</v>
      </c>
      <c r="O468" s="5">
        <v>18</v>
      </c>
      <c r="P468" s="5" t="s">
        <v>176</v>
      </c>
      <c r="Q468" s="5" t="s">
        <v>345</v>
      </c>
      <c r="R468" s="5" t="s">
        <v>346</v>
      </c>
      <c r="S468" s="5" t="s">
        <v>49</v>
      </c>
    </row>
    <row r="469" spans="1:19" ht="74.25" customHeight="1">
      <c r="A469" s="5" t="s">
        <v>332</v>
      </c>
      <c r="B469" s="5" t="s">
        <v>333</v>
      </c>
      <c r="C469" s="5" t="s">
        <v>245</v>
      </c>
      <c r="D469" s="5" t="s">
        <v>334</v>
      </c>
      <c r="E469" s="5" t="s">
        <v>335</v>
      </c>
      <c r="F469" s="5">
        <v>839</v>
      </c>
      <c r="G469" s="5">
        <v>362</v>
      </c>
      <c r="H469" s="5">
        <v>427</v>
      </c>
      <c r="I469" s="5">
        <v>50</v>
      </c>
      <c r="J469" s="5">
        <v>46</v>
      </c>
      <c r="K469" s="5">
        <v>4</v>
      </c>
      <c r="L469" s="5" t="s">
        <v>687</v>
      </c>
      <c r="M469" s="5">
        <v>1</v>
      </c>
      <c r="N469" s="5">
        <v>1</v>
      </c>
      <c r="O469" s="5">
        <v>18</v>
      </c>
      <c r="P469" s="5" t="s">
        <v>117</v>
      </c>
      <c r="Q469" s="5" t="s">
        <v>336</v>
      </c>
      <c r="R469" s="5" t="s">
        <v>49</v>
      </c>
      <c r="S469" s="5" t="s">
        <v>49</v>
      </c>
    </row>
    <row r="470" spans="1:19" ht="74.25" customHeight="1">
      <c r="A470" s="5" t="s">
        <v>641</v>
      </c>
      <c r="B470" s="5" t="s">
        <v>584</v>
      </c>
      <c r="C470" s="5" t="s">
        <v>36</v>
      </c>
      <c r="D470" s="5" t="s">
        <v>585</v>
      </c>
      <c r="E470" s="5">
        <v>1991</v>
      </c>
      <c r="F470" s="5">
        <v>143</v>
      </c>
      <c r="G470" s="5">
        <v>51</v>
      </c>
      <c r="H470" s="5">
        <v>83</v>
      </c>
      <c r="I470" s="5">
        <v>9</v>
      </c>
      <c r="J470" s="5">
        <v>37</v>
      </c>
      <c r="K470" s="5">
        <v>4</v>
      </c>
      <c r="L470" s="5" t="s">
        <v>586</v>
      </c>
      <c r="M470" s="5">
        <v>1</v>
      </c>
      <c r="N470" s="5">
        <v>1</v>
      </c>
      <c r="O470" s="5">
        <v>36</v>
      </c>
      <c r="P470" s="5" t="s">
        <v>48</v>
      </c>
      <c r="Q470" s="5" t="s">
        <v>587</v>
      </c>
      <c r="R470" s="5" t="s">
        <v>588</v>
      </c>
      <c r="S470" s="5" t="s">
        <v>289</v>
      </c>
    </row>
    <row r="471" spans="1:19" ht="74.25" customHeight="1">
      <c r="A471" s="5" t="s">
        <v>641</v>
      </c>
      <c r="B471" s="5" t="s">
        <v>601</v>
      </c>
      <c r="C471" s="5" t="s">
        <v>36</v>
      </c>
      <c r="D471" s="5" t="s">
        <v>602</v>
      </c>
      <c r="E471" s="5">
        <v>1991</v>
      </c>
      <c r="F471" s="5">
        <v>336</v>
      </c>
      <c r="G471" s="5">
        <v>129</v>
      </c>
      <c r="H471" s="5">
        <v>188</v>
      </c>
      <c r="I471" s="5">
        <v>19</v>
      </c>
      <c r="J471" s="5">
        <v>28</v>
      </c>
      <c r="K471" s="5">
        <v>4</v>
      </c>
      <c r="L471" s="5" t="s">
        <v>262</v>
      </c>
      <c r="M471" s="5">
        <v>1</v>
      </c>
      <c r="N471" s="5">
        <v>1</v>
      </c>
      <c r="O471" s="5">
        <v>18</v>
      </c>
      <c r="P471" s="5">
        <v>18000</v>
      </c>
      <c r="Q471" s="5" t="s">
        <v>735</v>
      </c>
      <c r="R471" s="5" t="s">
        <v>603</v>
      </c>
      <c r="S471" s="5" t="s">
        <v>49</v>
      </c>
    </row>
    <row r="472" spans="1:19" ht="74.25" customHeight="1">
      <c r="A472" s="5" t="s">
        <v>641</v>
      </c>
      <c r="B472" s="5" t="s">
        <v>584</v>
      </c>
      <c r="C472" s="5" t="s">
        <v>36</v>
      </c>
      <c r="D472" s="5" t="s">
        <v>585</v>
      </c>
      <c r="E472" s="5">
        <v>1991</v>
      </c>
      <c r="F472" s="5">
        <v>143</v>
      </c>
      <c r="G472" s="5">
        <v>51</v>
      </c>
      <c r="H472" s="5">
        <v>83</v>
      </c>
      <c r="I472" s="5">
        <v>9</v>
      </c>
      <c r="J472" s="5">
        <v>37</v>
      </c>
      <c r="K472" s="5">
        <v>4</v>
      </c>
      <c r="L472" s="5" t="s">
        <v>589</v>
      </c>
      <c r="M472" s="5">
        <v>5</v>
      </c>
      <c r="N472" s="5">
        <v>5</v>
      </c>
      <c r="O472" s="5">
        <v>20</v>
      </c>
      <c r="P472" s="5" t="s">
        <v>224</v>
      </c>
      <c r="Q472" s="5" t="s">
        <v>587</v>
      </c>
      <c r="R472" s="5" t="s">
        <v>588</v>
      </c>
      <c r="S472" s="5" t="s">
        <v>289</v>
      </c>
    </row>
    <row r="473" spans="1:19" ht="74.25" customHeight="1">
      <c r="A473" s="5" t="s">
        <v>641</v>
      </c>
      <c r="B473" s="5" t="s">
        <v>601</v>
      </c>
      <c r="C473" s="5" t="s">
        <v>36</v>
      </c>
      <c r="D473" s="5" t="s">
        <v>602</v>
      </c>
      <c r="E473" s="5">
        <v>1991</v>
      </c>
      <c r="F473" s="5">
        <v>336</v>
      </c>
      <c r="G473" s="5">
        <v>129</v>
      </c>
      <c r="H473" s="5">
        <v>188</v>
      </c>
      <c r="I473" s="5">
        <v>19</v>
      </c>
      <c r="J473" s="5">
        <v>28</v>
      </c>
      <c r="K473" s="5">
        <v>4</v>
      </c>
      <c r="L473" s="5" t="s">
        <v>170</v>
      </c>
      <c r="M473" s="5">
        <v>2</v>
      </c>
      <c r="N473" s="5">
        <v>2</v>
      </c>
      <c r="O473" s="5">
        <v>36</v>
      </c>
      <c r="P473" s="5">
        <v>23000</v>
      </c>
      <c r="Q473" s="5" t="s">
        <v>735</v>
      </c>
      <c r="R473" s="5" t="s">
        <v>603</v>
      </c>
      <c r="S473" s="5" t="s">
        <v>49</v>
      </c>
    </row>
    <row r="474" spans="1:19" ht="74.25" customHeight="1">
      <c r="A474" s="5" t="s">
        <v>641</v>
      </c>
      <c r="B474" s="5" t="s">
        <v>604</v>
      </c>
      <c r="C474" s="5" t="s">
        <v>36</v>
      </c>
      <c r="D474" s="5" t="s">
        <v>605</v>
      </c>
      <c r="E474" s="5">
        <v>1964</v>
      </c>
      <c r="F474" s="5">
        <v>177</v>
      </c>
      <c r="G474" s="5">
        <v>78</v>
      </c>
      <c r="H474" s="5">
        <v>99</v>
      </c>
      <c r="I474" s="5">
        <v>0</v>
      </c>
      <c r="J474" s="5">
        <v>16</v>
      </c>
      <c r="K474" s="5">
        <v>2</v>
      </c>
      <c r="L474" s="5" t="s">
        <v>651</v>
      </c>
      <c r="M474" s="5">
        <v>1</v>
      </c>
      <c r="N474" s="5">
        <v>1.5</v>
      </c>
      <c r="O474" s="5">
        <v>27</v>
      </c>
      <c r="P474" s="5" t="s">
        <v>606</v>
      </c>
      <c r="Q474" s="5" t="s">
        <v>738</v>
      </c>
      <c r="R474" s="5" t="s">
        <v>769</v>
      </c>
      <c r="S474" s="5" t="s">
        <v>289</v>
      </c>
    </row>
    <row r="475" spans="1:19" ht="74.25" customHeight="1">
      <c r="A475" s="5" t="s">
        <v>641</v>
      </c>
      <c r="B475" s="5" t="s">
        <v>609</v>
      </c>
      <c r="C475" s="5" t="s">
        <v>36</v>
      </c>
      <c r="D475" s="5" t="s">
        <v>610</v>
      </c>
      <c r="E475" s="5">
        <v>1987</v>
      </c>
      <c r="F475" s="5">
        <v>117</v>
      </c>
      <c r="G475" s="5">
        <v>54</v>
      </c>
      <c r="H475" s="5">
        <v>63</v>
      </c>
      <c r="I475" s="5">
        <v>0</v>
      </c>
      <c r="J475" s="5">
        <v>15</v>
      </c>
      <c r="K475" s="5">
        <v>1</v>
      </c>
      <c r="L475" s="5" t="s">
        <v>651</v>
      </c>
      <c r="M475" s="5">
        <v>1</v>
      </c>
      <c r="N475" s="5">
        <v>1.4</v>
      </c>
      <c r="O475" s="5">
        <v>25</v>
      </c>
      <c r="P475" s="5">
        <v>26000</v>
      </c>
      <c r="Q475" s="5" t="s">
        <v>737</v>
      </c>
      <c r="R475" s="5" t="s">
        <v>771</v>
      </c>
      <c r="S475" s="5" t="s">
        <v>289</v>
      </c>
    </row>
    <row r="476" spans="1:19" ht="74.25" customHeight="1">
      <c r="A476" s="5" t="s">
        <v>641</v>
      </c>
      <c r="B476" s="5" t="s">
        <v>446</v>
      </c>
      <c r="C476" s="5" t="s">
        <v>36</v>
      </c>
      <c r="D476" s="5" t="s">
        <v>447</v>
      </c>
      <c r="E476" s="5">
        <v>1978</v>
      </c>
      <c r="F476" s="5">
        <v>231</v>
      </c>
      <c r="G476" s="5">
        <v>109</v>
      </c>
      <c r="H476" s="5">
        <v>111</v>
      </c>
      <c r="I476" s="5">
        <v>11</v>
      </c>
      <c r="J476" s="5">
        <v>33</v>
      </c>
      <c r="K476" s="5">
        <v>2</v>
      </c>
      <c r="L476" s="5" t="s">
        <v>47</v>
      </c>
      <c r="M476" s="5">
        <v>1</v>
      </c>
      <c r="N476" s="5">
        <v>1</v>
      </c>
      <c r="O476" s="5">
        <v>18</v>
      </c>
      <c r="P476" s="5" t="s">
        <v>448</v>
      </c>
      <c r="Q476" s="5" t="s">
        <v>714</v>
      </c>
      <c r="R476" s="5" t="s">
        <v>770</v>
      </c>
      <c r="S476" s="5" t="s">
        <v>289</v>
      </c>
    </row>
    <row r="477" spans="1:19" ht="74.25" customHeight="1">
      <c r="A477" s="5" t="s">
        <v>641</v>
      </c>
      <c r="B477" s="5" t="s">
        <v>590</v>
      </c>
      <c r="C477" s="5" t="s">
        <v>36</v>
      </c>
      <c r="D477" s="5" t="s">
        <v>591</v>
      </c>
      <c r="E477" s="5">
        <v>1974</v>
      </c>
      <c r="F477" s="5">
        <v>228</v>
      </c>
      <c r="G477" s="5">
        <v>97</v>
      </c>
      <c r="H477" s="5">
        <v>122</v>
      </c>
      <c r="I477" s="5">
        <v>9</v>
      </c>
      <c r="J477" s="5">
        <v>20</v>
      </c>
      <c r="K477" s="5">
        <v>4</v>
      </c>
      <c r="L477" s="5" t="s">
        <v>47</v>
      </c>
      <c r="M477" s="5">
        <v>1</v>
      </c>
      <c r="N477" s="5">
        <v>0.5</v>
      </c>
      <c r="O477" s="5">
        <v>9</v>
      </c>
      <c r="P477" s="5" t="s">
        <v>594</v>
      </c>
      <c r="Q477" s="5" t="s">
        <v>733</v>
      </c>
      <c r="R477" s="5" t="s">
        <v>593</v>
      </c>
      <c r="S477" s="5" t="s">
        <v>289</v>
      </c>
    </row>
    <row r="478" spans="1:19" ht="74.25" customHeight="1">
      <c r="A478" s="5" t="s">
        <v>641</v>
      </c>
      <c r="B478" s="5" t="s">
        <v>590</v>
      </c>
      <c r="C478" s="5" t="s">
        <v>36</v>
      </c>
      <c r="D478" s="5" t="s">
        <v>591</v>
      </c>
      <c r="E478" s="5">
        <v>1974</v>
      </c>
      <c r="F478" s="5">
        <v>228</v>
      </c>
      <c r="G478" s="5">
        <v>97</v>
      </c>
      <c r="H478" s="5">
        <v>122</v>
      </c>
      <c r="I478" s="5">
        <v>9</v>
      </c>
      <c r="J478" s="5">
        <v>20</v>
      </c>
      <c r="K478" s="5">
        <v>4</v>
      </c>
      <c r="L478" s="5" t="s">
        <v>54</v>
      </c>
      <c r="M478" s="5">
        <v>1</v>
      </c>
      <c r="N478" s="5">
        <v>1</v>
      </c>
      <c r="O478" s="5">
        <v>18</v>
      </c>
      <c r="P478" s="5" t="s">
        <v>592</v>
      </c>
      <c r="Q478" s="5" t="s">
        <v>733</v>
      </c>
      <c r="R478" s="5" t="s">
        <v>593</v>
      </c>
      <c r="S478" s="5" t="s">
        <v>289</v>
      </c>
    </row>
    <row r="479" spans="1:19" ht="74.25" customHeight="1">
      <c r="A479" s="5" t="s">
        <v>641</v>
      </c>
      <c r="B479" s="5" t="s">
        <v>595</v>
      </c>
      <c r="C479" s="5" t="s">
        <v>36</v>
      </c>
      <c r="D479" s="5" t="s">
        <v>596</v>
      </c>
      <c r="E479" s="5">
        <v>1968</v>
      </c>
      <c r="F479" s="5">
        <v>238</v>
      </c>
      <c r="G479" s="5">
        <v>110</v>
      </c>
      <c r="H479" s="5">
        <v>118</v>
      </c>
      <c r="I479" s="5">
        <v>10</v>
      </c>
      <c r="J479" s="5">
        <v>21</v>
      </c>
      <c r="K479" s="5">
        <v>3</v>
      </c>
      <c r="L479" s="5" t="s">
        <v>54</v>
      </c>
      <c r="M479" s="5">
        <v>1</v>
      </c>
      <c r="N479" s="5" t="s">
        <v>597</v>
      </c>
      <c r="O479" s="5">
        <v>18</v>
      </c>
      <c r="P479" s="5" t="s">
        <v>224</v>
      </c>
      <c r="Q479" s="5" t="s">
        <v>732</v>
      </c>
      <c r="R479" s="5" t="s">
        <v>772</v>
      </c>
      <c r="S479" s="5" t="s">
        <v>289</v>
      </c>
    </row>
    <row r="480" spans="1:19" ht="74.25" customHeight="1">
      <c r="A480" s="5" t="s">
        <v>641</v>
      </c>
      <c r="B480" s="5" t="s">
        <v>604</v>
      </c>
      <c r="C480" s="5" t="s">
        <v>36</v>
      </c>
      <c r="D480" s="5" t="s">
        <v>605</v>
      </c>
      <c r="E480" s="5">
        <v>1964</v>
      </c>
      <c r="F480" s="5">
        <v>17</v>
      </c>
      <c r="G480" s="5">
        <v>78</v>
      </c>
      <c r="H480" s="5">
        <v>99</v>
      </c>
      <c r="I480" s="5">
        <v>0</v>
      </c>
      <c r="J480" s="5">
        <v>16</v>
      </c>
      <c r="K480" s="5">
        <v>2</v>
      </c>
      <c r="L480" s="5" t="s">
        <v>54</v>
      </c>
      <c r="M480" s="5">
        <v>1</v>
      </c>
      <c r="N480" s="5">
        <v>1.1000000000000001</v>
      </c>
      <c r="O480" s="5">
        <v>20</v>
      </c>
      <c r="P480" s="5" t="s">
        <v>608</v>
      </c>
      <c r="Q480" s="5" t="s">
        <v>738</v>
      </c>
      <c r="R480" s="5" t="s">
        <v>769</v>
      </c>
      <c r="S480" s="5" t="s">
        <v>289</v>
      </c>
    </row>
    <row r="481" spans="1:19" ht="74.25" customHeight="1">
      <c r="A481" s="5" t="s">
        <v>641</v>
      </c>
      <c r="B481" s="5" t="s">
        <v>590</v>
      </c>
      <c r="C481" s="5" t="s">
        <v>36</v>
      </c>
      <c r="D481" s="5" t="s">
        <v>591</v>
      </c>
      <c r="E481" s="5">
        <v>1974</v>
      </c>
      <c r="F481" s="5">
        <v>228</v>
      </c>
      <c r="G481" s="5">
        <v>97</v>
      </c>
      <c r="H481" s="5">
        <v>122</v>
      </c>
      <c r="I481" s="5">
        <v>9</v>
      </c>
      <c r="J481" s="5">
        <v>20</v>
      </c>
      <c r="K481" s="5">
        <v>4</v>
      </c>
      <c r="L481" s="5" t="s">
        <v>513</v>
      </c>
      <c r="M481" s="5">
        <v>2</v>
      </c>
      <c r="N481" s="5">
        <v>2</v>
      </c>
      <c r="O481" s="5">
        <v>36</v>
      </c>
      <c r="P481" s="5" t="s">
        <v>592</v>
      </c>
      <c r="Q481" s="5" t="s">
        <v>733</v>
      </c>
      <c r="R481" s="5" t="s">
        <v>593</v>
      </c>
      <c r="S481" s="5" t="s">
        <v>289</v>
      </c>
    </row>
    <row r="482" spans="1:19" ht="74.25" customHeight="1">
      <c r="A482" s="5" t="s">
        <v>641</v>
      </c>
      <c r="B482" s="5" t="s">
        <v>601</v>
      </c>
      <c r="C482" s="5" t="s">
        <v>36</v>
      </c>
      <c r="D482" s="5" t="s">
        <v>602</v>
      </c>
      <c r="E482" s="5">
        <v>1991</v>
      </c>
      <c r="F482" s="5">
        <v>336</v>
      </c>
      <c r="G482" s="5">
        <v>129</v>
      </c>
      <c r="H482" s="5">
        <v>188</v>
      </c>
      <c r="I482" s="5">
        <v>19</v>
      </c>
      <c r="J482" s="5">
        <v>28</v>
      </c>
      <c r="K482" s="5">
        <v>4</v>
      </c>
      <c r="L482" s="5" t="s">
        <v>513</v>
      </c>
      <c r="M482" s="5">
        <v>1</v>
      </c>
      <c r="N482" s="5">
        <v>1</v>
      </c>
      <c r="O482" s="5">
        <v>18</v>
      </c>
      <c r="P482" s="5">
        <v>21000</v>
      </c>
      <c r="Q482" s="5" t="s">
        <v>735</v>
      </c>
      <c r="R482" s="5" t="s">
        <v>603</v>
      </c>
      <c r="S482" s="5" t="s">
        <v>49</v>
      </c>
    </row>
    <row r="483" spans="1:19" ht="74.25" customHeight="1">
      <c r="A483" s="5" t="s">
        <v>641</v>
      </c>
      <c r="B483" s="5" t="s">
        <v>611</v>
      </c>
      <c r="C483" s="5" t="s">
        <v>36</v>
      </c>
      <c r="D483" s="5" t="s">
        <v>612</v>
      </c>
      <c r="E483" s="5">
        <v>1978</v>
      </c>
      <c r="F483" s="5">
        <v>65</v>
      </c>
      <c r="G483" s="5">
        <v>26</v>
      </c>
      <c r="H483" s="5">
        <v>39</v>
      </c>
      <c r="I483" s="5">
        <v>0</v>
      </c>
      <c r="J483" s="5">
        <v>12</v>
      </c>
      <c r="K483" s="5">
        <v>1</v>
      </c>
      <c r="L483" s="5" t="s">
        <v>513</v>
      </c>
      <c r="M483" s="5">
        <v>1</v>
      </c>
      <c r="N483" s="5">
        <v>1.56</v>
      </c>
      <c r="O483" s="5">
        <v>28</v>
      </c>
      <c r="P483" s="5" t="s">
        <v>613</v>
      </c>
      <c r="Q483" s="5" t="s">
        <v>732</v>
      </c>
      <c r="R483" s="5" t="s">
        <v>773</v>
      </c>
      <c r="S483" s="5" t="s">
        <v>289</v>
      </c>
    </row>
    <row r="484" spans="1:19" ht="74.25" customHeight="1">
      <c r="A484" s="5" t="s">
        <v>641</v>
      </c>
      <c r="B484" s="5" t="s">
        <v>604</v>
      </c>
      <c r="C484" s="5" t="s">
        <v>36</v>
      </c>
      <c r="D484" s="5" t="s">
        <v>605</v>
      </c>
      <c r="E484" s="5">
        <v>1964</v>
      </c>
      <c r="F484" s="5">
        <v>177</v>
      </c>
      <c r="G484" s="5">
        <v>78</v>
      </c>
      <c r="H484" s="5">
        <v>99</v>
      </c>
      <c r="I484" s="5">
        <v>0</v>
      </c>
      <c r="J484" s="5">
        <v>16</v>
      </c>
      <c r="K484" s="5">
        <v>2</v>
      </c>
      <c r="L484" s="5" t="s">
        <v>656</v>
      </c>
      <c r="M484" s="5">
        <v>1</v>
      </c>
      <c r="N484" s="5">
        <v>0.4</v>
      </c>
      <c r="O484" s="5">
        <v>7</v>
      </c>
      <c r="P484" s="5" t="s">
        <v>607</v>
      </c>
      <c r="Q484" s="5" t="s">
        <v>738</v>
      </c>
      <c r="R484" s="5" t="s">
        <v>769</v>
      </c>
      <c r="S484" s="5" t="s">
        <v>289</v>
      </c>
    </row>
    <row r="485" spans="1:19" ht="74.25" customHeight="1">
      <c r="A485" s="5" t="s">
        <v>641</v>
      </c>
      <c r="B485" s="5" t="s">
        <v>611</v>
      </c>
      <c r="C485" s="5" t="s">
        <v>36</v>
      </c>
      <c r="D485" s="5" t="s">
        <v>612</v>
      </c>
      <c r="E485" s="5">
        <v>1978</v>
      </c>
      <c r="F485" s="5">
        <v>65</v>
      </c>
      <c r="G485" s="5">
        <v>26</v>
      </c>
      <c r="H485" s="5">
        <v>39</v>
      </c>
      <c r="I485" s="5">
        <v>0</v>
      </c>
      <c r="J485" s="5">
        <v>12</v>
      </c>
      <c r="K485" s="5">
        <v>1</v>
      </c>
      <c r="L485" s="5" t="s">
        <v>685</v>
      </c>
      <c r="M485" s="5">
        <v>1</v>
      </c>
      <c r="N485" s="5">
        <v>0.72</v>
      </c>
      <c r="O485" s="5">
        <v>13</v>
      </c>
      <c r="P485" s="5" t="s">
        <v>614</v>
      </c>
      <c r="Q485" s="5" t="s">
        <v>732</v>
      </c>
      <c r="R485" s="5" t="s">
        <v>773</v>
      </c>
      <c r="S485" s="5" t="s">
        <v>289</v>
      </c>
    </row>
    <row r="486" spans="1:19" ht="74.25" customHeight="1">
      <c r="A486" s="5" t="s">
        <v>641</v>
      </c>
      <c r="B486" s="5" t="s">
        <v>599</v>
      </c>
      <c r="C486" s="5" t="s">
        <v>36</v>
      </c>
      <c r="D486" s="5" t="s">
        <v>600</v>
      </c>
      <c r="E486" s="5">
        <v>1982</v>
      </c>
      <c r="F486" s="5">
        <v>133</v>
      </c>
      <c r="G486" s="5">
        <v>51</v>
      </c>
      <c r="H486" s="5">
        <v>73</v>
      </c>
      <c r="I486" s="5">
        <v>9</v>
      </c>
      <c r="J486" s="5">
        <v>15</v>
      </c>
      <c r="K486" s="5">
        <v>2</v>
      </c>
      <c r="L486" s="5" t="s">
        <v>219</v>
      </c>
      <c r="M486" s="5">
        <v>1</v>
      </c>
      <c r="N486" s="5">
        <v>1</v>
      </c>
      <c r="O486" s="5">
        <v>18</v>
      </c>
      <c r="P486" s="5">
        <v>20</v>
      </c>
      <c r="Q486" s="5" t="s">
        <v>732</v>
      </c>
      <c r="R486" s="5" t="s">
        <v>748</v>
      </c>
      <c r="S486" s="5" t="s">
        <v>289</v>
      </c>
    </row>
    <row r="487" spans="1:19" ht="74.25" customHeight="1">
      <c r="A487" s="5" t="s">
        <v>641</v>
      </c>
      <c r="B487" s="5" t="s">
        <v>595</v>
      </c>
      <c r="C487" s="5" t="s">
        <v>36</v>
      </c>
      <c r="D487" s="5" t="s">
        <v>596</v>
      </c>
      <c r="E487" s="5">
        <v>1968</v>
      </c>
      <c r="F487" s="5">
        <v>238</v>
      </c>
      <c r="G487" s="5">
        <v>110</v>
      </c>
      <c r="H487" s="5">
        <v>118</v>
      </c>
      <c r="I487" s="5">
        <v>10</v>
      </c>
      <c r="J487" s="5">
        <v>21</v>
      </c>
      <c r="K487" s="5">
        <v>3</v>
      </c>
      <c r="L487" s="5" t="s">
        <v>68</v>
      </c>
      <c r="M487" s="5">
        <v>1</v>
      </c>
      <c r="N487" s="5" t="s">
        <v>597</v>
      </c>
      <c r="O487" s="5"/>
      <c r="P487" s="5" t="s">
        <v>598</v>
      </c>
      <c r="Q487" s="5" t="s">
        <v>732</v>
      </c>
      <c r="R487" s="5" t="s">
        <v>772</v>
      </c>
      <c r="S487" s="5" t="s">
        <v>289</v>
      </c>
    </row>
    <row r="488" spans="1:19" ht="74.25" customHeight="1">
      <c r="A488" s="5" t="s">
        <v>642</v>
      </c>
      <c r="B488" s="5" t="s">
        <v>464</v>
      </c>
      <c r="C488" s="5" t="s">
        <v>245</v>
      </c>
      <c r="D488" s="5" t="s">
        <v>465</v>
      </c>
      <c r="E488" s="5">
        <v>1986</v>
      </c>
      <c r="F488" s="5">
        <v>929</v>
      </c>
      <c r="G488" s="5">
        <v>380</v>
      </c>
      <c r="H488" s="5">
        <v>465</v>
      </c>
      <c r="I488" s="5">
        <v>84</v>
      </c>
      <c r="J488" s="5">
        <v>54</v>
      </c>
      <c r="K488" s="5">
        <v>5</v>
      </c>
      <c r="L488" s="5" t="s">
        <v>262</v>
      </c>
      <c r="M488" s="5">
        <v>1</v>
      </c>
      <c r="N488" s="5">
        <v>1</v>
      </c>
      <c r="O488" s="5">
        <v>18</v>
      </c>
      <c r="P488" s="5" t="s">
        <v>466</v>
      </c>
      <c r="Q488" s="5" t="s">
        <v>49</v>
      </c>
      <c r="R488" s="5" t="s">
        <v>783</v>
      </c>
      <c r="S488" s="5" t="s">
        <v>49</v>
      </c>
    </row>
    <row r="489" spans="1:19" ht="74.25" customHeight="1">
      <c r="A489" s="5" t="s">
        <v>642</v>
      </c>
      <c r="B489" s="5" t="s">
        <v>480</v>
      </c>
      <c r="C489" s="5" t="s">
        <v>36</v>
      </c>
      <c r="D489" s="5" t="s">
        <v>481</v>
      </c>
      <c r="E489" s="5">
        <v>1983</v>
      </c>
      <c r="F489" s="5">
        <v>336</v>
      </c>
      <c r="G489" s="5">
        <v>143</v>
      </c>
      <c r="H489" s="5">
        <v>168</v>
      </c>
      <c r="I489" s="5">
        <v>25</v>
      </c>
      <c r="J489" s="5">
        <v>29</v>
      </c>
      <c r="K489" s="5">
        <v>2</v>
      </c>
      <c r="L489" s="5" t="s">
        <v>482</v>
      </c>
      <c r="M489" s="5">
        <v>1</v>
      </c>
      <c r="N489" s="5">
        <v>1</v>
      </c>
      <c r="O489" s="5">
        <v>18</v>
      </c>
      <c r="P489" s="5">
        <v>13000</v>
      </c>
      <c r="Q489" s="5" t="s">
        <v>49</v>
      </c>
      <c r="R489" s="5" t="s">
        <v>745</v>
      </c>
      <c r="S489" s="5"/>
    </row>
    <row r="490" spans="1:19" ht="74.25" customHeight="1">
      <c r="A490" s="5" t="s">
        <v>642</v>
      </c>
      <c r="B490" s="5" t="s">
        <v>472</v>
      </c>
      <c r="C490" s="5" t="s">
        <v>36</v>
      </c>
      <c r="D490" s="5" t="s">
        <v>473</v>
      </c>
      <c r="E490" s="5">
        <v>1978</v>
      </c>
      <c r="F490" s="5">
        <v>82</v>
      </c>
      <c r="G490" s="5">
        <v>37</v>
      </c>
      <c r="H490" s="5">
        <v>45</v>
      </c>
      <c r="I490" s="5">
        <v>0</v>
      </c>
      <c r="J490" s="5">
        <v>9</v>
      </c>
      <c r="K490" s="5">
        <v>1</v>
      </c>
      <c r="L490" s="5" t="s">
        <v>650</v>
      </c>
      <c r="M490" s="5">
        <v>1</v>
      </c>
      <c r="N490" s="5">
        <v>1</v>
      </c>
      <c r="O490" s="5">
        <v>18</v>
      </c>
      <c r="P490" s="5" t="s">
        <v>474</v>
      </c>
      <c r="Q490" s="5" t="s">
        <v>49</v>
      </c>
      <c r="R490" s="5" t="s">
        <v>774</v>
      </c>
      <c r="S490" s="5" t="s">
        <v>289</v>
      </c>
    </row>
    <row r="491" spans="1:19" ht="74.25" customHeight="1">
      <c r="A491" s="5" t="s">
        <v>642</v>
      </c>
      <c r="B491" s="5" t="s">
        <v>464</v>
      </c>
      <c r="C491" s="5" t="s">
        <v>245</v>
      </c>
      <c r="D491" s="5" t="s">
        <v>465</v>
      </c>
      <c r="E491" s="5">
        <v>1986</v>
      </c>
      <c r="F491" s="5">
        <v>929</v>
      </c>
      <c r="G491" s="5">
        <v>380</v>
      </c>
      <c r="H491" s="5">
        <v>465</v>
      </c>
      <c r="I491" s="5">
        <v>84</v>
      </c>
      <c r="J491" s="5">
        <v>54</v>
      </c>
      <c r="K491" s="5">
        <v>5</v>
      </c>
      <c r="L491" s="5" t="s">
        <v>399</v>
      </c>
      <c r="M491" s="5">
        <v>1</v>
      </c>
      <c r="N491" s="5">
        <v>1</v>
      </c>
      <c r="O491" s="5">
        <v>18</v>
      </c>
      <c r="P491" s="5" t="s">
        <v>224</v>
      </c>
      <c r="Q491" s="5" t="s">
        <v>49</v>
      </c>
      <c r="R491" s="5" t="s">
        <v>783</v>
      </c>
      <c r="S491" s="5" t="s">
        <v>49</v>
      </c>
    </row>
    <row r="492" spans="1:19" ht="74.25" customHeight="1">
      <c r="A492" s="5" t="s">
        <v>642</v>
      </c>
      <c r="B492" s="5" t="s">
        <v>472</v>
      </c>
      <c r="C492" s="5" t="s">
        <v>36</v>
      </c>
      <c r="D492" s="5" t="s">
        <v>473</v>
      </c>
      <c r="E492" s="5">
        <v>1978</v>
      </c>
      <c r="F492" s="5">
        <v>82</v>
      </c>
      <c r="G492" s="5">
        <v>37</v>
      </c>
      <c r="H492" s="5">
        <v>45</v>
      </c>
      <c r="I492" s="5">
        <v>0</v>
      </c>
      <c r="J492" s="5">
        <v>9</v>
      </c>
      <c r="K492" s="5">
        <v>1</v>
      </c>
      <c r="L492" s="5" t="s">
        <v>399</v>
      </c>
      <c r="M492" s="5">
        <v>1</v>
      </c>
      <c r="N492" s="5">
        <v>1</v>
      </c>
      <c r="O492" s="5">
        <v>18</v>
      </c>
      <c r="P492" s="5" t="s">
        <v>475</v>
      </c>
      <c r="Q492" s="5" t="s">
        <v>49</v>
      </c>
      <c r="R492" s="5" t="s">
        <v>774</v>
      </c>
      <c r="S492" s="5" t="s">
        <v>289</v>
      </c>
    </row>
    <row r="493" spans="1:19" ht="74.25" customHeight="1">
      <c r="A493" s="5" t="s">
        <v>642</v>
      </c>
      <c r="B493" s="5" t="s">
        <v>468</v>
      </c>
      <c r="C493" s="5" t="s">
        <v>245</v>
      </c>
      <c r="D493" s="5" t="s">
        <v>479</v>
      </c>
      <c r="E493" s="5">
        <v>2009</v>
      </c>
      <c r="F493" s="5">
        <v>1066</v>
      </c>
      <c r="G493" s="5">
        <v>481</v>
      </c>
      <c r="H493" s="5">
        <v>511</v>
      </c>
      <c r="I493" s="5">
        <v>74</v>
      </c>
      <c r="J493" s="5">
        <v>71</v>
      </c>
      <c r="K493" s="5">
        <v>4</v>
      </c>
      <c r="L493" s="5" t="s">
        <v>651</v>
      </c>
      <c r="M493" s="5">
        <v>2</v>
      </c>
      <c r="N493" s="5">
        <v>2</v>
      </c>
      <c r="O493" s="5">
        <v>36</v>
      </c>
      <c r="P493" s="5" t="s">
        <v>702</v>
      </c>
      <c r="Q493" s="5" t="s">
        <v>90</v>
      </c>
      <c r="R493" s="5"/>
      <c r="S493" s="5" t="s">
        <v>49</v>
      </c>
    </row>
    <row r="494" spans="1:19" ht="74.25" customHeight="1">
      <c r="A494" s="5" t="s">
        <v>642</v>
      </c>
      <c r="B494" s="5" t="s">
        <v>464</v>
      </c>
      <c r="C494" s="5" t="s">
        <v>245</v>
      </c>
      <c r="D494" s="5" t="s">
        <v>465</v>
      </c>
      <c r="E494" s="5">
        <v>1986</v>
      </c>
      <c r="F494" s="5">
        <v>929</v>
      </c>
      <c r="G494" s="5">
        <v>380</v>
      </c>
      <c r="H494" s="5">
        <v>465</v>
      </c>
      <c r="I494" s="5">
        <v>84</v>
      </c>
      <c r="J494" s="5">
        <v>54</v>
      </c>
      <c r="K494" s="5">
        <v>5</v>
      </c>
      <c r="L494" s="5" t="s">
        <v>646</v>
      </c>
      <c r="M494" s="5">
        <v>1</v>
      </c>
      <c r="N494" s="5">
        <v>1</v>
      </c>
      <c r="O494" s="5">
        <v>18</v>
      </c>
      <c r="P494" s="5" t="s">
        <v>466</v>
      </c>
      <c r="Q494" s="5" t="s">
        <v>49</v>
      </c>
      <c r="R494" s="5" t="s">
        <v>783</v>
      </c>
      <c r="S494" s="5" t="s">
        <v>49</v>
      </c>
    </row>
    <row r="495" spans="1:19" ht="74.25" customHeight="1">
      <c r="A495" s="5" t="s">
        <v>642</v>
      </c>
      <c r="B495" s="5" t="s">
        <v>480</v>
      </c>
      <c r="C495" s="5" t="s">
        <v>36</v>
      </c>
      <c r="D495" s="5" t="s">
        <v>481</v>
      </c>
      <c r="E495" s="5">
        <v>1983</v>
      </c>
      <c r="F495" s="5">
        <v>336</v>
      </c>
      <c r="G495" s="5">
        <v>143</v>
      </c>
      <c r="H495" s="5">
        <v>168</v>
      </c>
      <c r="I495" s="5">
        <v>25</v>
      </c>
      <c r="J495" s="5">
        <v>29</v>
      </c>
      <c r="K495" s="5">
        <v>2</v>
      </c>
      <c r="L495" s="5" t="s">
        <v>646</v>
      </c>
      <c r="M495" s="5">
        <v>1</v>
      </c>
      <c r="N495" s="5">
        <v>1</v>
      </c>
      <c r="O495" s="5">
        <v>18</v>
      </c>
      <c r="P495" s="5">
        <v>15000</v>
      </c>
      <c r="Q495" s="5" t="s">
        <v>49</v>
      </c>
      <c r="R495" s="5" t="s">
        <v>745</v>
      </c>
      <c r="S495" s="5"/>
    </row>
    <row r="496" spans="1:19" ht="74.25" customHeight="1">
      <c r="A496" s="5" t="s">
        <v>642</v>
      </c>
      <c r="B496" s="5" t="s">
        <v>464</v>
      </c>
      <c r="C496" s="5" t="s">
        <v>245</v>
      </c>
      <c r="D496" s="5" t="s">
        <v>465</v>
      </c>
      <c r="E496" s="5">
        <v>1986</v>
      </c>
      <c r="F496" s="5">
        <v>929</v>
      </c>
      <c r="G496" s="5">
        <v>380</v>
      </c>
      <c r="H496" s="5">
        <v>465</v>
      </c>
      <c r="I496" s="5">
        <v>84</v>
      </c>
      <c r="J496" s="5">
        <v>54</v>
      </c>
      <c r="K496" s="5">
        <v>5</v>
      </c>
      <c r="L496" s="5" t="s">
        <v>646</v>
      </c>
      <c r="M496" s="5">
        <v>1</v>
      </c>
      <c r="N496" s="5">
        <v>1</v>
      </c>
      <c r="O496" s="5">
        <v>18</v>
      </c>
      <c r="P496" s="5" t="s">
        <v>466</v>
      </c>
      <c r="Q496" s="5" t="s">
        <v>49</v>
      </c>
      <c r="R496" s="5" t="s">
        <v>783</v>
      </c>
      <c r="S496" s="5" t="s">
        <v>49</v>
      </c>
    </row>
    <row r="497" spans="1:19" ht="74.25" customHeight="1">
      <c r="A497" s="5" t="s">
        <v>642</v>
      </c>
      <c r="B497" s="5" t="s">
        <v>464</v>
      </c>
      <c r="C497" s="5" t="s">
        <v>245</v>
      </c>
      <c r="D497" s="5" t="s">
        <v>465</v>
      </c>
      <c r="E497" s="5">
        <v>1986</v>
      </c>
      <c r="F497" s="5">
        <v>929</v>
      </c>
      <c r="G497" s="5">
        <v>380</v>
      </c>
      <c r="H497" s="5">
        <v>465</v>
      </c>
      <c r="I497" s="5">
        <v>84</v>
      </c>
      <c r="J497" s="5">
        <v>54</v>
      </c>
      <c r="K497" s="5">
        <v>5</v>
      </c>
      <c r="L497" s="5" t="s">
        <v>47</v>
      </c>
      <c r="M497" s="5">
        <v>1</v>
      </c>
      <c r="N497" s="5">
        <v>1</v>
      </c>
      <c r="O497" s="5">
        <v>18</v>
      </c>
      <c r="P497" s="5" t="s">
        <v>224</v>
      </c>
      <c r="Q497" s="5" t="s">
        <v>49</v>
      </c>
      <c r="R497" s="5" t="s">
        <v>783</v>
      </c>
      <c r="S497" s="5" t="s">
        <v>49</v>
      </c>
    </row>
    <row r="498" spans="1:19" ht="74.25" customHeight="1">
      <c r="A498" s="5" t="s">
        <v>642</v>
      </c>
      <c r="B498" s="5" t="s">
        <v>468</v>
      </c>
      <c r="C498" s="5" t="s">
        <v>245</v>
      </c>
      <c r="D498" s="5" t="s">
        <v>479</v>
      </c>
      <c r="E498" s="5">
        <v>2009</v>
      </c>
      <c r="F498" s="5">
        <v>1066</v>
      </c>
      <c r="G498" s="5">
        <v>481</v>
      </c>
      <c r="H498" s="5">
        <v>511</v>
      </c>
      <c r="I498" s="5">
        <v>74</v>
      </c>
      <c r="J498" s="5">
        <v>71</v>
      </c>
      <c r="K498" s="5">
        <v>4</v>
      </c>
      <c r="L498" s="5" t="s">
        <v>47</v>
      </c>
      <c r="M498" s="5">
        <v>3</v>
      </c>
      <c r="N498" s="5">
        <v>3</v>
      </c>
      <c r="O498" s="5">
        <v>54</v>
      </c>
      <c r="P498" s="5" t="s">
        <v>702</v>
      </c>
      <c r="Q498" s="5" t="s">
        <v>90</v>
      </c>
      <c r="R498" s="5"/>
      <c r="S498" s="5" t="s">
        <v>49</v>
      </c>
    </row>
    <row r="499" spans="1:19" ht="74.25" customHeight="1">
      <c r="A499" s="5" t="s">
        <v>642</v>
      </c>
      <c r="B499" s="5" t="s">
        <v>472</v>
      </c>
      <c r="C499" s="5" t="s">
        <v>36</v>
      </c>
      <c r="D499" s="5" t="s">
        <v>473</v>
      </c>
      <c r="E499" s="5">
        <v>1978</v>
      </c>
      <c r="F499" s="5">
        <v>82</v>
      </c>
      <c r="G499" s="5">
        <v>37</v>
      </c>
      <c r="H499" s="5">
        <v>45</v>
      </c>
      <c r="I499" s="5">
        <v>0</v>
      </c>
      <c r="J499" s="5">
        <v>9</v>
      </c>
      <c r="K499" s="5">
        <v>1</v>
      </c>
      <c r="L499" s="5" t="s">
        <v>378</v>
      </c>
      <c r="M499" s="5">
        <v>1</v>
      </c>
      <c r="N499" s="5">
        <v>1</v>
      </c>
      <c r="O499" s="5">
        <v>18</v>
      </c>
      <c r="P499" s="5" t="s">
        <v>474</v>
      </c>
      <c r="Q499" s="5" t="s">
        <v>49</v>
      </c>
      <c r="R499" s="5" t="s">
        <v>774</v>
      </c>
      <c r="S499" s="5" t="s">
        <v>289</v>
      </c>
    </row>
    <row r="500" spans="1:19" ht="74.25" customHeight="1">
      <c r="A500" s="5" t="s">
        <v>642</v>
      </c>
      <c r="B500" s="5" t="s">
        <v>464</v>
      </c>
      <c r="C500" s="5" t="s">
        <v>245</v>
      </c>
      <c r="D500" s="5" t="s">
        <v>465</v>
      </c>
      <c r="E500" s="5">
        <v>1986</v>
      </c>
      <c r="F500" s="5">
        <v>929</v>
      </c>
      <c r="G500" s="5">
        <v>380</v>
      </c>
      <c r="H500" s="5">
        <v>465</v>
      </c>
      <c r="I500" s="5">
        <v>84</v>
      </c>
      <c r="J500" s="5">
        <v>54</v>
      </c>
      <c r="K500" s="5">
        <v>5</v>
      </c>
      <c r="L500" s="5" t="s">
        <v>54</v>
      </c>
      <c r="M500" s="5">
        <v>2</v>
      </c>
      <c r="N500" s="5">
        <v>2</v>
      </c>
      <c r="O500" s="5">
        <v>36</v>
      </c>
      <c r="P500" s="5" t="s">
        <v>467</v>
      </c>
      <c r="Q500" s="5" t="s">
        <v>49</v>
      </c>
      <c r="R500" s="5" t="s">
        <v>783</v>
      </c>
      <c r="S500" s="5" t="s">
        <v>49</v>
      </c>
    </row>
    <row r="501" spans="1:19" ht="74.25" customHeight="1">
      <c r="A501" s="5" t="s">
        <v>642</v>
      </c>
      <c r="B501" s="5" t="s">
        <v>468</v>
      </c>
      <c r="C501" s="5" t="s">
        <v>245</v>
      </c>
      <c r="D501" s="5" t="s">
        <v>469</v>
      </c>
      <c r="E501" s="5">
        <v>2009</v>
      </c>
      <c r="F501" s="5">
        <v>1066</v>
      </c>
      <c r="G501" s="5">
        <v>481</v>
      </c>
      <c r="H501" s="5">
        <v>511</v>
      </c>
      <c r="I501" s="5">
        <v>74</v>
      </c>
      <c r="J501" s="5">
        <v>71</v>
      </c>
      <c r="K501" s="5">
        <v>4</v>
      </c>
      <c r="L501" s="5" t="s">
        <v>54</v>
      </c>
      <c r="M501" s="5">
        <v>1</v>
      </c>
      <c r="N501" s="5">
        <v>1</v>
      </c>
      <c r="O501" s="5">
        <v>18</v>
      </c>
      <c r="P501" s="5">
        <v>25000</v>
      </c>
      <c r="Q501" s="5" t="s">
        <v>716</v>
      </c>
      <c r="R501" s="5"/>
      <c r="S501" s="5"/>
    </row>
    <row r="502" spans="1:19" ht="74.25" customHeight="1">
      <c r="A502" s="5" t="s">
        <v>642</v>
      </c>
      <c r="B502" s="5" t="s">
        <v>470</v>
      </c>
      <c r="C502" s="5" t="s">
        <v>36</v>
      </c>
      <c r="D502" s="5" t="s">
        <v>471</v>
      </c>
      <c r="E502" s="5">
        <v>1983</v>
      </c>
      <c r="F502" s="5">
        <v>342</v>
      </c>
      <c r="G502" s="5">
        <v>148</v>
      </c>
      <c r="H502" s="5">
        <v>166</v>
      </c>
      <c r="I502" s="5">
        <v>28</v>
      </c>
      <c r="J502" s="5">
        <v>27</v>
      </c>
      <c r="K502" s="5">
        <v>2</v>
      </c>
      <c r="L502" s="5" t="s">
        <v>54</v>
      </c>
      <c r="M502" s="5">
        <v>1</v>
      </c>
      <c r="N502" s="5">
        <v>1</v>
      </c>
      <c r="O502" s="5">
        <v>18</v>
      </c>
      <c r="P502" s="5" t="s">
        <v>703</v>
      </c>
      <c r="Q502" s="5" t="s">
        <v>49</v>
      </c>
      <c r="R502" s="5" t="s">
        <v>775</v>
      </c>
      <c r="S502" s="5" t="s">
        <v>289</v>
      </c>
    </row>
    <row r="503" spans="1:19" ht="74.25" customHeight="1">
      <c r="A503" s="5" t="s">
        <v>642</v>
      </c>
      <c r="B503" s="5" t="s">
        <v>480</v>
      </c>
      <c r="C503" s="5" t="s">
        <v>36</v>
      </c>
      <c r="D503" s="5" t="s">
        <v>481</v>
      </c>
      <c r="E503" s="5">
        <v>1983</v>
      </c>
      <c r="F503" s="5">
        <v>336</v>
      </c>
      <c r="G503" s="5">
        <v>143</v>
      </c>
      <c r="H503" s="5">
        <v>168</v>
      </c>
      <c r="I503" s="5">
        <v>25</v>
      </c>
      <c r="J503" s="5">
        <v>29</v>
      </c>
      <c r="K503" s="5">
        <v>2</v>
      </c>
      <c r="L503" s="5" t="s">
        <v>54</v>
      </c>
      <c r="M503" s="5">
        <v>1</v>
      </c>
      <c r="N503" s="5">
        <v>1</v>
      </c>
      <c r="O503" s="5">
        <v>18</v>
      </c>
      <c r="P503" s="5">
        <v>15000</v>
      </c>
      <c r="Q503" s="5" t="s">
        <v>49</v>
      </c>
      <c r="R503" s="5" t="s">
        <v>745</v>
      </c>
      <c r="S503" s="5"/>
    </row>
    <row r="504" spans="1:19" ht="74.25" customHeight="1">
      <c r="A504" s="5" t="s">
        <v>642</v>
      </c>
      <c r="B504" s="5" t="s">
        <v>468</v>
      </c>
      <c r="C504" s="5" t="s">
        <v>245</v>
      </c>
      <c r="D504" s="5" t="s">
        <v>469</v>
      </c>
      <c r="E504" s="5">
        <v>2009</v>
      </c>
      <c r="F504" s="5">
        <v>1066</v>
      </c>
      <c r="G504" s="5">
        <v>481</v>
      </c>
      <c r="H504" s="5">
        <v>511</v>
      </c>
      <c r="I504" s="5">
        <v>74</v>
      </c>
      <c r="J504" s="5">
        <v>71</v>
      </c>
      <c r="K504" s="5">
        <v>4</v>
      </c>
      <c r="L504" s="5" t="s">
        <v>513</v>
      </c>
      <c r="M504" s="5">
        <v>3</v>
      </c>
      <c r="N504" s="5">
        <v>3</v>
      </c>
      <c r="O504" s="5">
        <v>54</v>
      </c>
      <c r="P504" s="5">
        <v>25000</v>
      </c>
      <c r="Q504" s="5" t="s">
        <v>716</v>
      </c>
      <c r="R504" s="5"/>
      <c r="S504" s="5"/>
    </row>
    <row r="505" spans="1:19" ht="74.25" customHeight="1">
      <c r="A505" s="5" t="s">
        <v>642</v>
      </c>
      <c r="B505" s="5" t="s">
        <v>472</v>
      </c>
      <c r="C505" s="5" t="s">
        <v>36</v>
      </c>
      <c r="D505" s="5" t="s">
        <v>473</v>
      </c>
      <c r="E505" s="5">
        <v>1978</v>
      </c>
      <c r="F505" s="5">
        <v>82</v>
      </c>
      <c r="G505" s="5">
        <v>37</v>
      </c>
      <c r="H505" s="5">
        <v>45</v>
      </c>
      <c r="I505" s="5">
        <v>0</v>
      </c>
      <c r="J505" s="5">
        <v>9</v>
      </c>
      <c r="K505" s="5">
        <v>1</v>
      </c>
      <c r="L505" s="5" t="s">
        <v>513</v>
      </c>
      <c r="M505" s="5">
        <v>1</v>
      </c>
      <c r="N505" s="5">
        <v>1</v>
      </c>
      <c r="O505" s="5">
        <v>18</v>
      </c>
      <c r="P505" s="5" t="s">
        <v>474</v>
      </c>
      <c r="Q505" s="5" t="s">
        <v>49</v>
      </c>
      <c r="R505" s="5" t="s">
        <v>774</v>
      </c>
      <c r="S505" s="5" t="s">
        <v>289</v>
      </c>
    </row>
    <row r="506" spans="1:19" ht="75">
      <c r="A506" s="6" t="s">
        <v>642</v>
      </c>
      <c r="B506" s="6" t="s">
        <v>468</v>
      </c>
      <c r="C506" s="5" t="s">
        <v>245</v>
      </c>
      <c r="D506" s="6" t="s">
        <v>479</v>
      </c>
      <c r="E506" s="6">
        <v>2009</v>
      </c>
      <c r="F506" s="6">
        <v>1066</v>
      </c>
      <c r="G506" s="6">
        <v>481</v>
      </c>
      <c r="H506" s="6">
        <v>511</v>
      </c>
      <c r="I506" s="6">
        <v>74</v>
      </c>
      <c r="J506" s="6">
        <v>71</v>
      </c>
      <c r="K506" s="6">
        <v>4</v>
      </c>
      <c r="L506" s="6" t="s">
        <v>513</v>
      </c>
      <c r="M506" s="6">
        <v>3</v>
      </c>
      <c r="N506" s="6">
        <v>3</v>
      </c>
      <c r="O506" s="6">
        <v>54</v>
      </c>
      <c r="P506" s="6" t="s">
        <v>702</v>
      </c>
      <c r="Q506" s="6" t="s">
        <v>90</v>
      </c>
      <c r="R506" s="6"/>
      <c r="S506" s="5" t="s">
        <v>49</v>
      </c>
    </row>
    <row r="507" spans="1:19" ht="45">
      <c r="A507" s="6" t="s">
        <v>642</v>
      </c>
      <c r="B507" s="5" t="s">
        <v>480</v>
      </c>
      <c r="C507" s="5" t="s">
        <v>36</v>
      </c>
      <c r="D507" s="5" t="s">
        <v>481</v>
      </c>
      <c r="E507" s="5">
        <v>1983</v>
      </c>
      <c r="F507" s="5">
        <v>336</v>
      </c>
      <c r="G507" s="5">
        <v>143</v>
      </c>
      <c r="H507" s="5">
        <v>168</v>
      </c>
      <c r="I507" s="5">
        <v>25</v>
      </c>
      <c r="J507" s="5">
        <v>29</v>
      </c>
      <c r="K507" s="5">
        <v>2</v>
      </c>
      <c r="L507" s="5" t="s">
        <v>257</v>
      </c>
      <c r="M507" s="5">
        <v>1</v>
      </c>
      <c r="N507" s="5">
        <v>1</v>
      </c>
      <c r="O507" s="5">
        <v>18</v>
      </c>
      <c r="P507" s="5">
        <v>15000</v>
      </c>
      <c r="Q507" s="5" t="s">
        <v>49</v>
      </c>
      <c r="R507" s="5" t="s">
        <v>745</v>
      </c>
      <c r="S507" s="5"/>
    </row>
    <row r="508" spans="1:19" ht="76.5">
      <c r="A508" s="6" t="s">
        <v>642</v>
      </c>
      <c r="B508" s="5" t="s">
        <v>470</v>
      </c>
      <c r="C508" s="5" t="s">
        <v>36</v>
      </c>
      <c r="D508" s="5" t="s">
        <v>471</v>
      </c>
      <c r="E508" s="5">
        <v>1983</v>
      </c>
      <c r="F508" s="5">
        <v>342</v>
      </c>
      <c r="G508" s="5">
        <v>148</v>
      </c>
      <c r="H508" s="5">
        <v>166</v>
      </c>
      <c r="I508" s="5">
        <v>28</v>
      </c>
      <c r="J508" s="5">
        <v>27</v>
      </c>
      <c r="K508" s="5">
        <v>2</v>
      </c>
      <c r="L508" s="5" t="s">
        <v>648</v>
      </c>
      <c r="M508" s="5">
        <v>1</v>
      </c>
      <c r="N508" s="5">
        <v>1</v>
      </c>
      <c r="O508" s="5">
        <v>18</v>
      </c>
      <c r="P508" s="5" t="s">
        <v>703</v>
      </c>
      <c r="Q508" s="5" t="s">
        <v>49</v>
      </c>
      <c r="R508" s="5" t="s">
        <v>775</v>
      </c>
      <c r="S508" s="5" t="s">
        <v>289</v>
      </c>
    </row>
    <row r="509" spans="1:19" ht="105">
      <c r="A509" s="6" t="s">
        <v>642</v>
      </c>
      <c r="B509" s="5" t="s">
        <v>472</v>
      </c>
      <c r="C509" s="5" t="s">
        <v>36</v>
      </c>
      <c r="D509" s="5" t="s">
        <v>473</v>
      </c>
      <c r="E509" s="5">
        <v>1978</v>
      </c>
      <c r="F509" s="5">
        <v>82</v>
      </c>
      <c r="G509" s="5">
        <v>37</v>
      </c>
      <c r="H509" s="5">
        <v>45</v>
      </c>
      <c r="I509" s="5">
        <v>0</v>
      </c>
      <c r="J509" s="5">
        <v>9</v>
      </c>
      <c r="K509" s="5">
        <v>1</v>
      </c>
      <c r="L509" s="5" t="s">
        <v>59</v>
      </c>
      <c r="M509" s="5">
        <v>1</v>
      </c>
      <c r="N509" s="5">
        <v>1</v>
      </c>
      <c r="O509" s="5">
        <v>18</v>
      </c>
      <c r="P509" s="5" t="s">
        <v>474</v>
      </c>
      <c r="Q509" s="5" t="s">
        <v>49</v>
      </c>
      <c r="R509" s="5" t="s">
        <v>774</v>
      </c>
      <c r="S509" s="5" t="s">
        <v>289</v>
      </c>
    </row>
    <row r="510" spans="1:19" ht="75">
      <c r="A510" s="6" t="s">
        <v>642</v>
      </c>
      <c r="B510" s="6" t="s">
        <v>476</v>
      </c>
      <c r="C510" s="5" t="s">
        <v>36</v>
      </c>
      <c r="D510" s="6" t="s">
        <v>477</v>
      </c>
      <c r="E510" s="6">
        <v>1961</v>
      </c>
      <c r="F510" s="6">
        <v>85</v>
      </c>
      <c r="G510" s="6">
        <v>41</v>
      </c>
      <c r="H510" s="6">
        <v>44</v>
      </c>
      <c r="I510" s="6">
        <v>0</v>
      </c>
      <c r="J510" s="6">
        <v>12</v>
      </c>
      <c r="K510" s="6">
        <v>2</v>
      </c>
      <c r="L510" s="5" t="s">
        <v>687</v>
      </c>
      <c r="M510" s="6">
        <v>1</v>
      </c>
      <c r="N510" s="6">
        <v>1</v>
      </c>
      <c r="O510" s="6">
        <v>18</v>
      </c>
      <c r="P510" s="6" t="s">
        <v>302</v>
      </c>
      <c r="Q510" s="5" t="s">
        <v>49</v>
      </c>
      <c r="R510" s="6" t="s">
        <v>478</v>
      </c>
      <c r="S510" s="6"/>
    </row>
    <row r="511" spans="1:19" ht="75">
      <c r="A511" s="6" t="s">
        <v>642</v>
      </c>
      <c r="B511" s="5" t="s">
        <v>476</v>
      </c>
      <c r="C511" s="5" t="s">
        <v>36</v>
      </c>
      <c r="D511" s="5" t="s">
        <v>477</v>
      </c>
      <c r="E511" s="5">
        <v>1961</v>
      </c>
      <c r="F511" s="5">
        <v>85</v>
      </c>
      <c r="G511" s="5">
        <v>41</v>
      </c>
      <c r="H511" s="5">
        <v>44</v>
      </c>
      <c r="I511" s="5">
        <v>0</v>
      </c>
      <c r="J511" s="5">
        <v>12</v>
      </c>
      <c r="K511" s="5">
        <v>2</v>
      </c>
      <c r="L511" s="5" t="s">
        <v>687</v>
      </c>
      <c r="M511" s="5">
        <v>2</v>
      </c>
      <c r="N511" s="5">
        <v>2</v>
      </c>
      <c r="O511" s="5">
        <v>36</v>
      </c>
      <c r="P511" s="5" t="s">
        <v>302</v>
      </c>
      <c r="Q511" s="5" t="s">
        <v>49</v>
      </c>
      <c r="R511" s="5" t="s">
        <v>478</v>
      </c>
      <c r="S511" s="5"/>
    </row>
    <row r="512" spans="1:19" ht="76.5">
      <c r="A512" s="6" t="s">
        <v>642</v>
      </c>
      <c r="B512" s="5" t="s">
        <v>470</v>
      </c>
      <c r="C512" s="5" t="s">
        <v>36</v>
      </c>
      <c r="D512" s="5" t="s">
        <v>471</v>
      </c>
      <c r="E512" s="5">
        <v>1983</v>
      </c>
      <c r="F512" s="5">
        <v>342</v>
      </c>
      <c r="G512" s="5">
        <v>148</v>
      </c>
      <c r="H512" s="5">
        <v>166</v>
      </c>
      <c r="I512" s="5">
        <v>28</v>
      </c>
      <c r="J512" s="5">
        <v>27</v>
      </c>
      <c r="K512" s="5">
        <v>2</v>
      </c>
      <c r="L512" s="5" t="s">
        <v>68</v>
      </c>
      <c r="M512" s="5">
        <v>1</v>
      </c>
      <c r="N512" s="5">
        <v>1</v>
      </c>
      <c r="O512" s="5">
        <v>18</v>
      </c>
      <c r="P512" s="5" t="s">
        <v>242</v>
      </c>
      <c r="Q512" s="5" t="s">
        <v>49</v>
      </c>
      <c r="R512" s="5" t="s">
        <v>775</v>
      </c>
      <c r="S512" s="5" t="s">
        <v>289</v>
      </c>
    </row>
  </sheetData>
  <autoFilter ref="A4:S512">
    <filterColumn colId="12" showButton="0"/>
    <filterColumn colId="13" showButton="0"/>
    <sortState ref="A393:S415">
      <sortCondition ref="L4:L512"/>
    </sortState>
  </autoFilter>
  <mergeCells count="18">
    <mergeCell ref="R4:R5"/>
    <mergeCell ref="L4:L5"/>
    <mergeCell ref="S4:S5"/>
    <mergeCell ref="A2:S2"/>
    <mergeCell ref="M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</mergeCells>
  <hyperlinks>
    <hyperlink ref="D72" r:id="rId1"/>
    <hyperlink ref="D73" r:id="rId2"/>
    <hyperlink ref="D64" r:id="rId3"/>
    <hyperlink ref="D65" r:id="rId4"/>
    <hyperlink ref="D332" r:id="rId5" display="martyukova.xox2@yandex.ru"/>
    <hyperlink ref="D333" r:id="rId6" display="martyukova.xox2@yandex.ru"/>
    <hyperlink ref="D334" r:id="rId7" display="martyukova.xox2@yandex.ru"/>
    <hyperlink ref="D335" r:id="rId8" display="martyukova.xox2@yandex.ru"/>
    <hyperlink ref="D336" r:id="rId9" display="martyukova.xox2@yandex.ru"/>
    <hyperlink ref="D337" r:id="rId10" display="martyukova.xox2@yandex.ru"/>
    <hyperlink ref="D338" r:id="rId11" display="martyukova.xox2@yandex.ru"/>
    <hyperlink ref="D339" r:id="rId12" display="martyukova.xox2@yandex.ru"/>
    <hyperlink ref="D60" r:id="rId13"/>
    <hyperlink ref="D56" r:id="rId14"/>
  </hyperlinks>
  <pageMargins left="0.25" right="0.25" top="0.75" bottom="0.75" header="0.3" footer="0.3"/>
  <pageSetup paperSize="9" scale="40" fitToHeight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3"/>
  <sheetViews>
    <sheetView zoomScale="70" zoomScaleNormal="70" workbookViewId="0">
      <pane ySplit="5" topLeftCell="A6" activePane="bottomLeft" state="frozen"/>
      <selection pane="bottomLeft" activeCell="D8" sqref="D8"/>
    </sheetView>
  </sheetViews>
  <sheetFormatPr defaultColWidth="9.140625" defaultRowHeight="12.75"/>
  <cols>
    <col min="1" max="1" width="24.140625" style="32" customWidth="1"/>
    <col min="2" max="2" width="30.42578125" style="32" customWidth="1"/>
    <col min="3" max="3" width="12.42578125" style="48" customWidth="1"/>
    <col min="4" max="4" width="35.5703125" style="48" customWidth="1"/>
    <col min="5" max="5" width="17" style="32" customWidth="1"/>
    <col min="6" max="6" width="17.28515625" style="32" customWidth="1"/>
    <col min="7" max="7" width="17" style="32" customWidth="1"/>
    <col min="8" max="8" width="16.28515625" style="32" customWidth="1"/>
    <col min="9" max="9" width="26.7109375" style="48" customWidth="1"/>
    <col min="10" max="11" width="10.7109375" style="32" customWidth="1"/>
    <col min="12" max="12" width="12.85546875" style="32" customWidth="1"/>
    <col min="13" max="13" width="19.85546875" style="49" customWidth="1"/>
    <col min="14" max="14" width="25.85546875" style="32" customWidth="1"/>
    <col min="15" max="15" width="30.42578125" style="32" customWidth="1"/>
    <col min="16" max="16" width="23" style="32" customWidth="1"/>
    <col min="17" max="16384" width="9.140625" style="32"/>
  </cols>
  <sheetData>
    <row r="1" spans="1:16" ht="15.75">
      <c r="A1" s="28"/>
      <c r="B1" s="28"/>
      <c r="C1" s="29"/>
      <c r="D1" s="29"/>
      <c r="E1" s="28"/>
      <c r="F1" s="28"/>
      <c r="G1" s="28"/>
      <c r="H1" s="28"/>
      <c r="I1" s="29"/>
      <c r="J1" s="28"/>
      <c r="K1" s="28"/>
      <c r="L1" s="28"/>
      <c r="M1" s="30"/>
      <c r="N1" s="28"/>
      <c r="O1" s="28"/>
      <c r="P1" s="31" t="s">
        <v>990</v>
      </c>
    </row>
    <row r="2" spans="1:16" ht="15.75" customHeight="1">
      <c r="A2" s="58" t="s">
        <v>991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>
      <c r="A3" s="28"/>
      <c r="B3" s="28"/>
      <c r="C3" s="29"/>
      <c r="D3" s="29"/>
      <c r="E3" s="28"/>
      <c r="F3" s="28"/>
      <c r="G3" s="28"/>
      <c r="H3" s="28"/>
      <c r="I3" s="29"/>
      <c r="J3" s="28"/>
      <c r="K3" s="28"/>
      <c r="L3" s="28"/>
      <c r="M3" s="30"/>
      <c r="N3" s="28"/>
      <c r="O3" s="28"/>
      <c r="P3" s="28"/>
    </row>
    <row r="4" spans="1:16" ht="27.75" customHeight="1">
      <c r="A4" s="50" t="s">
        <v>1</v>
      </c>
      <c r="B4" s="50" t="s">
        <v>992</v>
      </c>
      <c r="C4" s="50" t="s">
        <v>14</v>
      </c>
      <c r="D4" s="50" t="s">
        <v>3</v>
      </c>
      <c r="E4" s="50" t="s">
        <v>4</v>
      </c>
      <c r="F4" s="60" t="s">
        <v>993</v>
      </c>
      <c r="G4" s="60" t="s">
        <v>994</v>
      </c>
      <c r="H4" s="50" t="s">
        <v>27</v>
      </c>
      <c r="I4" s="50" t="s">
        <v>995</v>
      </c>
      <c r="J4" s="53" t="s">
        <v>5</v>
      </c>
      <c r="K4" s="54"/>
      <c r="L4" s="55"/>
      <c r="M4" s="61" t="s">
        <v>6</v>
      </c>
      <c r="N4" s="50" t="s">
        <v>996</v>
      </c>
      <c r="O4" s="50" t="s">
        <v>997</v>
      </c>
      <c r="P4" s="50" t="s">
        <v>998</v>
      </c>
    </row>
    <row r="5" spans="1:16" ht="121.5" customHeight="1">
      <c r="A5" s="59"/>
      <c r="B5" s="59"/>
      <c r="C5" s="59"/>
      <c r="D5" s="59"/>
      <c r="E5" s="59"/>
      <c r="F5" s="59"/>
      <c r="G5" s="59"/>
      <c r="H5" s="59"/>
      <c r="I5" s="59"/>
      <c r="J5" s="12" t="s">
        <v>999</v>
      </c>
      <c r="K5" s="12" t="s">
        <v>1000</v>
      </c>
      <c r="L5" s="12" t="s">
        <v>1001</v>
      </c>
      <c r="M5" s="62"/>
      <c r="N5" s="59"/>
      <c r="O5" s="59"/>
      <c r="P5" s="59"/>
    </row>
    <row r="6" spans="1:16" s="34" customFormat="1" ht="43.5" customHeight="1">
      <c r="A6" s="33" t="s">
        <v>15</v>
      </c>
      <c r="B6" s="33" t="s">
        <v>1002</v>
      </c>
      <c r="C6" s="33" t="s">
        <v>245</v>
      </c>
      <c r="D6" s="33" t="s">
        <v>1003</v>
      </c>
      <c r="E6" s="33">
        <v>1991</v>
      </c>
      <c r="F6" s="33">
        <v>109</v>
      </c>
      <c r="G6" s="33">
        <v>14</v>
      </c>
      <c r="H6" s="33">
        <v>1</v>
      </c>
      <c r="I6" s="33" t="s">
        <v>1004</v>
      </c>
      <c r="J6" s="33">
        <v>1</v>
      </c>
      <c r="K6" s="33">
        <v>0.5</v>
      </c>
      <c r="L6" s="33">
        <v>3</v>
      </c>
      <c r="M6" s="33">
        <v>6000</v>
      </c>
      <c r="N6" s="33" t="s">
        <v>713</v>
      </c>
      <c r="O6" s="33" t="s">
        <v>1005</v>
      </c>
      <c r="P6" s="33" t="s">
        <v>49</v>
      </c>
    </row>
    <row r="7" spans="1:16" s="34" customFormat="1" ht="45.75" customHeight="1">
      <c r="A7" s="33" t="s">
        <v>15</v>
      </c>
      <c r="B7" s="33" t="s">
        <v>1002</v>
      </c>
      <c r="C7" s="33" t="s">
        <v>245</v>
      </c>
      <c r="D7" s="33" t="s">
        <v>1003</v>
      </c>
      <c r="E7" s="33">
        <v>1991</v>
      </c>
      <c r="F7" s="33">
        <v>109</v>
      </c>
      <c r="G7" s="33">
        <v>14</v>
      </c>
      <c r="H7" s="33">
        <v>1</v>
      </c>
      <c r="I7" s="33" t="s">
        <v>457</v>
      </c>
      <c r="J7" s="33">
        <v>1</v>
      </c>
      <c r="K7" s="33">
        <v>1</v>
      </c>
      <c r="L7" s="33">
        <v>36</v>
      </c>
      <c r="M7" s="33">
        <v>13000</v>
      </c>
      <c r="N7" s="33" t="s">
        <v>713</v>
      </c>
      <c r="O7" s="33" t="s">
        <v>1005</v>
      </c>
      <c r="P7" s="33" t="s">
        <v>49</v>
      </c>
    </row>
    <row r="8" spans="1:16" s="34" customFormat="1" ht="61.5" customHeight="1">
      <c r="A8" s="33" t="s">
        <v>28</v>
      </c>
      <c r="B8" s="33" t="s">
        <v>1006</v>
      </c>
      <c r="C8" s="33" t="s">
        <v>36</v>
      </c>
      <c r="D8" s="35" t="s">
        <v>1007</v>
      </c>
      <c r="E8" s="33">
        <v>2015</v>
      </c>
      <c r="F8" s="33">
        <v>167</v>
      </c>
      <c r="G8" s="33">
        <v>18</v>
      </c>
      <c r="H8" s="33">
        <v>1</v>
      </c>
      <c r="I8" s="33" t="s">
        <v>1008</v>
      </c>
      <c r="J8" s="33">
        <v>1</v>
      </c>
      <c r="K8" s="33">
        <v>1</v>
      </c>
      <c r="L8" s="33">
        <v>36</v>
      </c>
      <c r="M8" s="33">
        <v>25000</v>
      </c>
      <c r="N8" s="33" t="s">
        <v>49</v>
      </c>
      <c r="O8" s="33" t="s">
        <v>1009</v>
      </c>
      <c r="P8" s="33" t="s">
        <v>49</v>
      </c>
    </row>
    <row r="9" spans="1:16" s="37" customFormat="1" ht="51" customHeight="1">
      <c r="A9" s="33" t="s">
        <v>907</v>
      </c>
      <c r="B9" s="33" t="s">
        <v>1010</v>
      </c>
      <c r="C9" s="33" t="s">
        <v>245</v>
      </c>
      <c r="D9" s="36" t="s">
        <v>1011</v>
      </c>
      <c r="E9" s="33">
        <v>1970</v>
      </c>
      <c r="F9" s="33">
        <v>414</v>
      </c>
      <c r="G9" s="33">
        <v>39</v>
      </c>
      <c r="H9" s="33">
        <v>2</v>
      </c>
      <c r="I9" s="33" t="s">
        <v>457</v>
      </c>
      <c r="J9" s="33">
        <v>3</v>
      </c>
      <c r="K9" s="33">
        <v>3</v>
      </c>
      <c r="L9" s="33">
        <v>36</v>
      </c>
      <c r="M9" s="33">
        <v>25000</v>
      </c>
      <c r="N9" s="33" t="s">
        <v>49</v>
      </c>
      <c r="O9" s="33" t="s">
        <v>49</v>
      </c>
      <c r="P9" s="33" t="s">
        <v>49</v>
      </c>
    </row>
    <row r="10" spans="1:16" s="37" customFormat="1" ht="47.25" customHeight="1">
      <c r="A10" s="33" t="s">
        <v>907</v>
      </c>
      <c r="B10" s="33" t="s">
        <v>1012</v>
      </c>
      <c r="C10" s="33" t="s">
        <v>245</v>
      </c>
      <c r="D10" s="36" t="s">
        <v>1013</v>
      </c>
      <c r="E10" s="33">
        <v>1980</v>
      </c>
      <c r="F10" s="33">
        <v>430</v>
      </c>
      <c r="G10" s="33">
        <v>42</v>
      </c>
      <c r="H10" s="33">
        <v>1</v>
      </c>
      <c r="I10" s="33" t="s">
        <v>457</v>
      </c>
      <c r="J10" s="33">
        <v>2</v>
      </c>
      <c r="K10" s="33">
        <v>2</v>
      </c>
      <c r="L10" s="33">
        <v>36</v>
      </c>
      <c r="M10" s="33">
        <v>36000</v>
      </c>
      <c r="N10" s="33"/>
      <c r="O10" s="33"/>
      <c r="P10" s="33"/>
    </row>
    <row r="11" spans="1:16" s="37" customFormat="1" ht="51" customHeight="1">
      <c r="A11" s="33" t="s">
        <v>907</v>
      </c>
      <c r="B11" s="33" t="s">
        <v>1012</v>
      </c>
      <c r="C11" s="33" t="s">
        <v>245</v>
      </c>
      <c r="D11" s="36" t="s">
        <v>1013</v>
      </c>
      <c r="E11" s="33"/>
      <c r="F11" s="33"/>
      <c r="G11" s="33"/>
      <c r="H11" s="33"/>
      <c r="I11" s="33" t="s">
        <v>1004</v>
      </c>
      <c r="J11" s="33">
        <v>1</v>
      </c>
      <c r="K11" s="33">
        <v>1</v>
      </c>
      <c r="L11" s="33">
        <v>20</v>
      </c>
      <c r="M11" s="33">
        <v>36000</v>
      </c>
      <c r="N11" s="33"/>
      <c r="O11" s="33"/>
      <c r="P11" s="33"/>
    </row>
    <row r="12" spans="1:16" s="37" customFormat="1" ht="51" customHeight="1">
      <c r="A12" s="33" t="s">
        <v>907</v>
      </c>
      <c r="B12" s="33" t="s">
        <v>1014</v>
      </c>
      <c r="C12" s="33" t="s">
        <v>245</v>
      </c>
      <c r="D12" s="36" t="s">
        <v>1015</v>
      </c>
      <c r="E12" s="33">
        <v>1979</v>
      </c>
      <c r="F12" s="33">
        <v>259</v>
      </c>
      <c r="G12" s="33">
        <v>25</v>
      </c>
      <c r="H12" s="33">
        <v>1</v>
      </c>
      <c r="I12" s="33" t="s">
        <v>1008</v>
      </c>
      <c r="J12" s="33">
        <v>1</v>
      </c>
      <c r="K12" s="33">
        <v>1.5</v>
      </c>
      <c r="L12" s="33">
        <v>36</v>
      </c>
      <c r="M12" s="33">
        <v>23000</v>
      </c>
      <c r="N12" s="33" t="s">
        <v>49</v>
      </c>
      <c r="O12" s="33" t="s">
        <v>289</v>
      </c>
      <c r="P12" s="33" t="s">
        <v>49</v>
      </c>
    </row>
    <row r="13" spans="1:16" s="37" customFormat="1" ht="63.75" customHeight="1">
      <c r="A13" s="33" t="s">
        <v>907</v>
      </c>
      <c r="B13" s="33" t="s">
        <v>1014</v>
      </c>
      <c r="C13" s="33" t="s">
        <v>245</v>
      </c>
      <c r="D13" s="36" t="s">
        <v>1015</v>
      </c>
      <c r="E13" s="33"/>
      <c r="F13" s="33"/>
      <c r="G13" s="33"/>
      <c r="H13" s="33"/>
      <c r="I13" s="33" t="s">
        <v>457</v>
      </c>
      <c r="J13" s="33">
        <v>1</v>
      </c>
      <c r="K13" s="33">
        <v>1</v>
      </c>
      <c r="L13" s="33">
        <v>36</v>
      </c>
      <c r="M13" s="33">
        <v>25000</v>
      </c>
      <c r="N13" s="33" t="s">
        <v>49</v>
      </c>
      <c r="O13" s="33" t="s">
        <v>289</v>
      </c>
      <c r="P13" s="33" t="s">
        <v>49</v>
      </c>
    </row>
    <row r="14" spans="1:16" s="37" customFormat="1" ht="49.5" customHeight="1">
      <c r="A14" s="33" t="s">
        <v>907</v>
      </c>
      <c r="B14" s="33" t="s">
        <v>1016</v>
      </c>
      <c r="C14" s="33" t="s">
        <v>245</v>
      </c>
      <c r="D14" s="35" t="s">
        <v>1017</v>
      </c>
      <c r="E14" s="33">
        <v>1971</v>
      </c>
      <c r="F14" s="33">
        <v>213</v>
      </c>
      <c r="G14" s="33">
        <v>17</v>
      </c>
      <c r="H14" s="33">
        <v>1</v>
      </c>
      <c r="I14" s="33" t="s">
        <v>457</v>
      </c>
      <c r="J14" s="33">
        <v>1</v>
      </c>
      <c r="K14" s="33">
        <v>1</v>
      </c>
      <c r="L14" s="33">
        <v>36</v>
      </c>
      <c r="M14" s="33">
        <v>20000</v>
      </c>
      <c r="N14" s="33" t="s">
        <v>49</v>
      </c>
      <c r="O14" s="33" t="s">
        <v>289</v>
      </c>
      <c r="P14" s="33" t="s">
        <v>1018</v>
      </c>
    </row>
    <row r="15" spans="1:16" s="37" customFormat="1" ht="47.25" customHeight="1">
      <c r="A15" s="33" t="s">
        <v>907</v>
      </c>
      <c r="B15" s="33" t="s">
        <v>1016</v>
      </c>
      <c r="C15" s="33" t="s">
        <v>245</v>
      </c>
      <c r="D15" s="35" t="s">
        <v>1017</v>
      </c>
      <c r="E15" s="33">
        <v>1971</v>
      </c>
      <c r="F15" s="33">
        <v>213</v>
      </c>
      <c r="G15" s="33">
        <v>17</v>
      </c>
      <c r="H15" s="33">
        <v>1</v>
      </c>
      <c r="I15" s="33" t="s">
        <v>457</v>
      </c>
      <c r="J15" s="33">
        <v>1</v>
      </c>
      <c r="K15" s="33">
        <v>1</v>
      </c>
      <c r="L15" s="33">
        <v>36</v>
      </c>
      <c r="M15" s="33">
        <v>20000</v>
      </c>
      <c r="N15" s="33" t="s">
        <v>49</v>
      </c>
      <c r="O15" s="33" t="s">
        <v>289</v>
      </c>
      <c r="P15" s="33" t="s">
        <v>1018</v>
      </c>
    </row>
    <row r="16" spans="1:16" s="37" customFormat="1" ht="48.75" customHeight="1">
      <c r="A16" s="33" t="s">
        <v>907</v>
      </c>
      <c r="B16" s="33" t="s">
        <v>1019</v>
      </c>
      <c r="C16" s="33" t="s">
        <v>245</v>
      </c>
      <c r="D16" s="36" t="s">
        <v>1020</v>
      </c>
      <c r="E16" s="33">
        <v>1967</v>
      </c>
      <c r="F16" s="33"/>
      <c r="G16" s="33"/>
      <c r="H16" s="33"/>
      <c r="I16" s="33" t="s">
        <v>627</v>
      </c>
      <c r="J16" s="33">
        <v>1</v>
      </c>
      <c r="K16" s="33">
        <v>1</v>
      </c>
      <c r="L16" s="33">
        <v>40</v>
      </c>
      <c r="M16" s="33">
        <v>16181</v>
      </c>
      <c r="N16" s="33" t="s">
        <v>49</v>
      </c>
      <c r="O16" s="33"/>
      <c r="P16" s="33"/>
    </row>
    <row r="17" spans="1:16" s="37" customFormat="1" ht="65.25" customHeight="1">
      <c r="A17" s="33" t="s">
        <v>907</v>
      </c>
      <c r="B17" s="33" t="s">
        <v>1021</v>
      </c>
      <c r="C17" s="33" t="s">
        <v>245</v>
      </c>
      <c r="D17" s="36" t="s">
        <v>1022</v>
      </c>
      <c r="E17" s="33">
        <v>1974</v>
      </c>
      <c r="F17" s="33">
        <v>240</v>
      </c>
      <c r="G17" s="33">
        <v>24</v>
      </c>
      <c r="H17" s="33">
        <v>1</v>
      </c>
      <c r="I17" s="33" t="s">
        <v>1008</v>
      </c>
      <c r="J17" s="33">
        <v>1</v>
      </c>
      <c r="K17" s="33">
        <v>1.5</v>
      </c>
      <c r="L17" s="33">
        <v>24</v>
      </c>
      <c r="M17" s="33">
        <v>28000</v>
      </c>
      <c r="N17" s="33" t="s">
        <v>49</v>
      </c>
      <c r="O17" s="33" t="s">
        <v>49</v>
      </c>
      <c r="P17" s="33" t="s">
        <v>49</v>
      </c>
    </row>
    <row r="18" spans="1:16" s="37" customFormat="1" ht="49.5" customHeight="1">
      <c r="A18" s="33" t="s">
        <v>907</v>
      </c>
      <c r="B18" s="33" t="s">
        <v>1021</v>
      </c>
      <c r="C18" s="33" t="s">
        <v>245</v>
      </c>
      <c r="D18" s="36" t="s">
        <v>1022</v>
      </c>
      <c r="E18" s="33">
        <v>1974</v>
      </c>
      <c r="F18" s="33">
        <v>240</v>
      </c>
      <c r="G18" s="33">
        <v>24</v>
      </c>
      <c r="H18" s="33">
        <v>1</v>
      </c>
      <c r="I18" s="33" t="s">
        <v>1023</v>
      </c>
      <c r="J18" s="33">
        <v>2</v>
      </c>
      <c r="K18" s="33">
        <v>2</v>
      </c>
      <c r="L18" s="33">
        <v>40</v>
      </c>
      <c r="M18" s="33">
        <v>17000</v>
      </c>
      <c r="N18" s="33" t="s">
        <v>49</v>
      </c>
      <c r="O18" s="33" t="s">
        <v>49</v>
      </c>
      <c r="P18" s="33" t="s">
        <v>49</v>
      </c>
    </row>
    <row r="19" spans="1:16" s="38" customFormat="1" ht="48.75" customHeight="1">
      <c r="A19" s="33" t="s">
        <v>907</v>
      </c>
      <c r="B19" s="33" t="s">
        <v>1024</v>
      </c>
      <c r="C19" s="33" t="s">
        <v>245</v>
      </c>
      <c r="D19" s="35" t="s">
        <v>1025</v>
      </c>
      <c r="E19" s="33">
        <v>1972</v>
      </c>
      <c r="F19" s="33">
        <v>160</v>
      </c>
      <c r="G19" s="33">
        <v>12</v>
      </c>
      <c r="H19" s="33">
        <v>2</v>
      </c>
      <c r="I19" s="33" t="s">
        <v>1023</v>
      </c>
      <c r="J19" s="33">
        <v>1</v>
      </c>
      <c r="K19" s="33">
        <v>1</v>
      </c>
      <c r="L19" s="33">
        <v>40</v>
      </c>
      <c r="M19" s="33" t="s">
        <v>1026</v>
      </c>
      <c r="N19" s="33" t="s">
        <v>49</v>
      </c>
      <c r="O19" s="33"/>
      <c r="P19" s="33" t="s">
        <v>49</v>
      </c>
    </row>
    <row r="20" spans="1:16" s="38" customFormat="1" ht="51.75" customHeight="1">
      <c r="A20" s="33" t="s">
        <v>907</v>
      </c>
      <c r="B20" s="33" t="s">
        <v>1024</v>
      </c>
      <c r="C20" s="33" t="s">
        <v>245</v>
      </c>
      <c r="D20" s="35" t="s">
        <v>1025</v>
      </c>
      <c r="E20" s="33">
        <v>1972</v>
      </c>
      <c r="F20" s="33">
        <v>160</v>
      </c>
      <c r="G20" s="33">
        <v>12</v>
      </c>
      <c r="H20" s="33">
        <v>2</v>
      </c>
      <c r="I20" s="33" t="s">
        <v>457</v>
      </c>
      <c r="J20" s="33">
        <v>1</v>
      </c>
      <c r="K20" s="33">
        <v>1</v>
      </c>
      <c r="L20" s="33">
        <v>36</v>
      </c>
      <c r="M20" s="33" t="s">
        <v>1027</v>
      </c>
      <c r="N20" s="33" t="s">
        <v>49</v>
      </c>
      <c r="O20" s="33"/>
      <c r="P20" s="33" t="s">
        <v>49</v>
      </c>
    </row>
    <row r="21" spans="1:16" s="38" customFormat="1" ht="49.5" customHeight="1">
      <c r="A21" s="33" t="s">
        <v>907</v>
      </c>
      <c r="B21" s="33" t="s">
        <v>1024</v>
      </c>
      <c r="C21" s="33" t="s">
        <v>245</v>
      </c>
      <c r="D21" s="35" t="s">
        <v>1025</v>
      </c>
      <c r="E21" s="33">
        <v>1972</v>
      </c>
      <c r="F21" s="33">
        <v>160</v>
      </c>
      <c r="G21" s="33">
        <v>12</v>
      </c>
      <c r="H21" s="33">
        <v>2</v>
      </c>
      <c r="I21" s="33" t="s">
        <v>627</v>
      </c>
      <c r="J21" s="33">
        <v>1</v>
      </c>
      <c r="K21" s="33">
        <v>0.9</v>
      </c>
      <c r="L21" s="33">
        <v>36</v>
      </c>
      <c r="M21" s="33">
        <v>14563.7</v>
      </c>
      <c r="N21" s="33" t="s">
        <v>49</v>
      </c>
      <c r="O21" s="33"/>
      <c r="P21" s="33" t="s">
        <v>49</v>
      </c>
    </row>
    <row r="22" spans="1:16" s="38" customFormat="1" ht="67.5" customHeight="1">
      <c r="A22" s="33" t="s">
        <v>907</v>
      </c>
      <c r="B22" s="33" t="s">
        <v>1028</v>
      </c>
      <c r="C22" s="33" t="s">
        <v>245</v>
      </c>
      <c r="D22" s="36" t="s">
        <v>1029</v>
      </c>
      <c r="E22" s="33">
        <v>1975</v>
      </c>
      <c r="F22" s="33">
        <v>240</v>
      </c>
      <c r="G22" s="33">
        <v>22</v>
      </c>
      <c r="H22" s="33">
        <v>1</v>
      </c>
      <c r="I22" s="33" t="s">
        <v>457</v>
      </c>
      <c r="J22" s="33">
        <v>1</v>
      </c>
      <c r="K22" s="33">
        <v>1</v>
      </c>
      <c r="L22" s="33">
        <v>36</v>
      </c>
      <c r="M22" s="33" t="s">
        <v>1030</v>
      </c>
      <c r="N22" s="33" t="s">
        <v>49</v>
      </c>
      <c r="O22" s="33" t="s">
        <v>289</v>
      </c>
      <c r="P22" s="33" t="s">
        <v>49</v>
      </c>
    </row>
    <row r="23" spans="1:16" s="38" customFormat="1" ht="66.75" customHeight="1">
      <c r="A23" s="33" t="s">
        <v>907</v>
      </c>
      <c r="B23" s="33" t="s">
        <v>1028</v>
      </c>
      <c r="C23" s="33" t="s">
        <v>245</v>
      </c>
      <c r="D23" s="36" t="s">
        <v>1029</v>
      </c>
      <c r="E23" s="33"/>
      <c r="F23" s="33"/>
      <c r="G23" s="33"/>
      <c r="H23" s="33"/>
      <c r="I23" s="33" t="s">
        <v>1008</v>
      </c>
      <c r="J23" s="33">
        <v>1</v>
      </c>
      <c r="K23" s="33">
        <v>1</v>
      </c>
      <c r="L23" s="33">
        <v>24</v>
      </c>
      <c r="M23" s="33" t="s">
        <v>703</v>
      </c>
      <c r="N23" s="33" t="s">
        <v>49</v>
      </c>
      <c r="O23" s="33" t="s">
        <v>289</v>
      </c>
      <c r="P23" s="33" t="s">
        <v>49</v>
      </c>
    </row>
    <row r="24" spans="1:16" s="38" customFormat="1" ht="52.5" customHeight="1">
      <c r="A24" s="33" t="s">
        <v>907</v>
      </c>
      <c r="B24" s="33" t="s">
        <v>1031</v>
      </c>
      <c r="C24" s="33" t="s">
        <v>245</v>
      </c>
      <c r="D24" s="35" t="s">
        <v>1032</v>
      </c>
      <c r="E24" s="33" t="s">
        <v>1033</v>
      </c>
      <c r="F24" s="33">
        <v>689</v>
      </c>
      <c r="G24" s="33">
        <v>66</v>
      </c>
      <c r="H24" s="33">
        <v>2</v>
      </c>
      <c r="I24" s="33" t="s">
        <v>627</v>
      </c>
      <c r="J24" s="33">
        <v>1</v>
      </c>
      <c r="K24" s="33">
        <v>1</v>
      </c>
      <c r="L24" s="33">
        <v>40</v>
      </c>
      <c r="M24" s="33">
        <v>16181.88</v>
      </c>
      <c r="N24" s="33" t="s">
        <v>49</v>
      </c>
      <c r="O24" s="33"/>
      <c r="P24" s="33"/>
    </row>
    <row r="25" spans="1:16" ht="57.75" customHeight="1">
      <c r="A25" s="33" t="s">
        <v>907</v>
      </c>
      <c r="B25" s="33" t="s">
        <v>1034</v>
      </c>
      <c r="C25" s="33" t="s">
        <v>245</v>
      </c>
      <c r="D25" s="35" t="s">
        <v>1035</v>
      </c>
      <c r="E25" s="33">
        <v>1939</v>
      </c>
      <c r="F25" s="33">
        <v>130</v>
      </c>
      <c r="G25" s="33">
        <v>26</v>
      </c>
      <c r="H25" s="33">
        <v>2</v>
      </c>
      <c r="I25" s="33" t="s">
        <v>1036</v>
      </c>
      <c r="J25" s="33">
        <v>1</v>
      </c>
      <c r="K25" s="33">
        <v>0.1</v>
      </c>
      <c r="L25" s="33">
        <v>2.5</v>
      </c>
      <c r="M25" s="33">
        <v>5000</v>
      </c>
      <c r="N25" s="33" t="s">
        <v>49</v>
      </c>
      <c r="O25" s="33"/>
      <c r="P25" s="33" t="s">
        <v>49</v>
      </c>
    </row>
    <row r="26" spans="1:16" ht="59.25" customHeight="1">
      <c r="A26" s="33" t="s">
        <v>907</v>
      </c>
      <c r="B26" s="33" t="s">
        <v>1034</v>
      </c>
      <c r="C26" s="33" t="s">
        <v>245</v>
      </c>
      <c r="D26" s="35" t="s">
        <v>1035</v>
      </c>
      <c r="E26" s="33"/>
      <c r="F26" s="33"/>
      <c r="G26" s="33"/>
      <c r="H26" s="33"/>
      <c r="I26" s="33" t="s">
        <v>262</v>
      </c>
      <c r="J26" s="33">
        <v>1</v>
      </c>
      <c r="K26" s="33">
        <v>1</v>
      </c>
      <c r="L26" s="33">
        <v>36</v>
      </c>
      <c r="M26" s="33">
        <v>20000</v>
      </c>
      <c r="N26" s="33" t="s">
        <v>49</v>
      </c>
      <c r="O26" s="33"/>
      <c r="P26" s="33" t="s">
        <v>49</v>
      </c>
    </row>
    <row r="27" spans="1:16" ht="60.75" customHeight="1">
      <c r="A27" s="33" t="s">
        <v>907</v>
      </c>
      <c r="B27" s="33" t="s">
        <v>1034</v>
      </c>
      <c r="C27" s="33" t="s">
        <v>245</v>
      </c>
      <c r="D27" s="35" t="s">
        <v>1035</v>
      </c>
      <c r="E27" s="33"/>
      <c r="F27" s="33"/>
      <c r="G27" s="33"/>
      <c r="H27" s="33"/>
      <c r="I27" s="33" t="s">
        <v>457</v>
      </c>
      <c r="J27" s="33">
        <v>1</v>
      </c>
      <c r="K27" s="33">
        <v>1</v>
      </c>
      <c r="L27" s="33">
        <v>25</v>
      </c>
      <c r="M27" s="33">
        <v>20000</v>
      </c>
      <c r="N27" s="33" t="s">
        <v>49</v>
      </c>
      <c r="O27" s="33"/>
      <c r="P27" s="33" t="s">
        <v>49</v>
      </c>
    </row>
    <row r="28" spans="1:16" ht="63">
      <c r="A28" s="33" t="s">
        <v>907</v>
      </c>
      <c r="B28" s="33" t="s">
        <v>1037</v>
      </c>
      <c r="C28" s="33" t="s">
        <v>245</v>
      </c>
      <c r="D28" s="36" t="s">
        <v>1038</v>
      </c>
      <c r="E28" s="33">
        <v>1994</v>
      </c>
      <c r="F28" s="33">
        <v>325</v>
      </c>
      <c r="G28" s="33">
        <v>34</v>
      </c>
      <c r="H28" s="33">
        <v>2</v>
      </c>
      <c r="I28" s="33" t="s">
        <v>457</v>
      </c>
      <c r="J28" s="33">
        <v>2</v>
      </c>
      <c r="K28" s="33">
        <v>2</v>
      </c>
      <c r="L28" s="33">
        <v>36</v>
      </c>
      <c r="M28" s="33">
        <v>15973.5</v>
      </c>
      <c r="N28" s="33" t="s">
        <v>49</v>
      </c>
      <c r="O28" s="33"/>
      <c r="P28" s="33" t="s">
        <v>49</v>
      </c>
    </row>
    <row r="29" spans="1:16" ht="63">
      <c r="A29" s="33" t="s">
        <v>907</v>
      </c>
      <c r="B29" s="33" t="s">
        <v>1037</v>
      </c>
      <c r="C29" s="33" t="s">
        <v>245</v>
      </c>
      <c r="D29" s="36" t="s">
        <v>1038</v>
      </c>
      <c r="E29" s="33"/>
      <c r="F29" s="33"/>
      <c r="G29" s="33"/>
      <c r="H29" s="33"/>
      <c r="I29" s="33" t="s">
        <v>262</v>
      </c>
      <c r="J29" s="33">
        <v>1</v>
      </c>
      <c r="K29" s="33">
        <v>0.5</v>
      </c>
      <c r="L29" s="33">
        <v>18</v>
      </c>
      <c r="M29" s="33">
        <v>7986.25</v>
      </c>
      <c r="N29" s="33" t="s">
        <v>49</v>
      </c>
      <c r="O29" s="33"/>
      <c r="P29" s="33" t="s">
        <v>49</v>
      </c>
    </row>
    <row r="30" spans="1:16" ht="45">
      <c r="A30" s="33" t="s">
        <v>907</v>
      </c>
      <c r="B30" s="33" t="s">
        <v>1039</v>
      </c>
      <c r="C30" s="33" t="s">
        <v>245</v>
      </c>
      <c r="D30" s="33" t="s">
        <v>1040</v>
      </c>
      <c r="E30" s="33">
        <v>1973</v>
      </c>
      <c r="F30" s="33">
        <v>175</v>
      </c>
      <c r="G30" s="33">
        <v>16</v>
      </c>
      <c r="H30" s="33">
        <v>2</v>
      </c>
      <c r="I30" s="33" t="s">
        <v>457</v>
      </c>
      <c r="J30" s="33">
        <v>1</v>
      </c>
      <c r="K30" s="33">
        <v>1</v>
      </c>
      <c r="L30" s="33">
        <v>36</v>
      </c>
      <c r="M30" s="33">
        <v>17000</v>
      </c>
      <c r="N30" s="33"/>
      <c r="O30" s="33"/>
      <c r="P30" s="33"/>
    </row>
    <row r="31" spans="1:16" ht="45">
      <c r="A31" s="33" t="s">
        <v>907</v>
      </c>
      <c r="B31" s="33" t="s">
        <v>1039</v>
      </c>
      <c r="C31" s="33" t="s">
        <v>245</v>
      </c>
      <c r="D31" s="33" t="s">
        <v>1040</v>
      </c>
      <c r="E31" s="33">
        <v>1973</v>
      </c>
      <c r="F31" s="33">
        <v>175</v>
      </c>
      <c r="G31" s="33">
        <v>16</v>
      </c>
      <c r="H31" s="33">
        <v>2</v>
      </c>
      <c r="I31" s="33" t="s">
        <v>1004</v>
      </c>
      <c r="J31" s="33">
        <v>1</v>
      </c>
      <c r="K31" s="33">
        <v>1</v>
      </c>
      <c r="L31" s="33">
        <v>36</v>
      </c>
      <c r="M31" s="33">
        <v>17000</v>
      </c>
      <c r="N31" s="33"/>
      <c r="O31" s="33"/>
      <c r="P31" s="33"/>
    </row>
    <row r="32" spans="1:16" ht="63">
      <c r="A32" s="33" t="s">
        <v>907</v>
      </c>
      <c r="B32" s="33" t="s">
        <v>1041</v>
      </c>
      <c r="C32" s="33" t="s">
        <v>245</v>
      </c>
      <c r="D32" s="36" t="s">
        <v>1042</v>
      </c>
      <c r="E32" s="33">
        <v>1974</v>
      </c>
      <c r="F32" s="33">
        <v>479</v>
      </c>
      <c r="G32" s="33">
        <v>43</v>
      </c>
      <c r="H32" s="33">
        <v>1</v>
      </c>
      <c r="I32" s="33" t="s">
        <v>1008</v>
      </c>
      <c r="J32" s="33">
        <v>1</v>
      </c>
      <c r="K32" s="33">
        <v>1</v>
      </c>
      <c r="L32" s="33">
        <v>36</v>
      </c>
      <c r="M32" s="33">
        <v>20000</v>
      </c>
      <c r="N32" s="33"/>
      <c r="O32" s="33"/>
      <c r="P32" s="33"/>
    </row>
    <row r="33" spans="1:16" ht="45">
      <c r="A33" s="33" t="s">
        <v>907</v>
      </c>
      <c r="B33" s="33" t="s">
        <v>1043</v>
      </c>
      <c r="C33" s="33" t="s">
        <v>245</v>
      </c>
      <c r="D33" s="33" t="s">
        <v>1044</v>
      </c>
      <c r="E33" s="33">
        <v>1974</v>
      </c>
      <c r="F33" s="33">
        <v>242</v>
      </c>
      <c r="G33" s="33">
        <v>22</v>
      </c>
      <c r="H33" s="33">
        <v>2</v>
      </c>
      <c r="I33" s="33" t="s">
        <v>1045</v>
      </c>
      <c r="J33" s="33">
        <v>1</v>
      </c>
      <c r="K33" s="33" t="s">
        <v>1046</v>
      </c>
      <c r="L33" s="33">
        <v>20</v>
      </c>
      <c r="M33" s="33" t="s">
        <v>1047</v>
      </c>
      <c r="N33" s="33" t="s">
        <v>49</v>
      </c>
      <c r="O33" s="33" t="s">
        <v>289</v>
      </c>
      <c r="P33" s="33" t="s">
        <v>1018</v>
      </c>
    </row>
    <row r="34" spans="1:16" ht="45">
      <c r="A34" s="33" t="s">
        <v>907</v>
      </c>
      <c r="B34" s="33" t="s">
        <v>1043</v>
      </c>
      <c r="C34" s="33" t="s">
        <v>245</v>
      </c>
      <c r="D34" s="33" t="s">
        <v>1044</v>
      </c>
      <c r="E34" s="33">
        <v>1974</v>
      </c>
      <c r="F34" s="33">
        <v>242</v>
      </c>
      <c r="G34" s="33">
        <v>22</v>
      </c>
      <c r="H34" s="33">
        <v>2</v>
      </c>
      <c r="I34" s="33" t="s">
        <v>457</v>
      </c>
      <c r="J34" s="33">
        <v>2</v>
      </c>
      <c r="K34" s="33">
        <v>2</v>
      </c>
      <c r="L34" s="33">
        <v>36</v>
      </c>
      <c r="M34" s="33" t="s">
        <v>1048</v>
      </c>
      <c r="N34" s="33" t="s">
        <v>289</v>
      </c>
      <c r="O34" s="33" t="s">
        <v>289</v>
      </c>
      <c r="P34" s="33" t="s">
        <v>1018</v>
      </c>
    </row>
    <row r="35" spans="1:16" ht="60">
      <c r="A35" s="33" t="s">
        <v>907</v>
      </c>
      <c r="B35" s="33" t="s">
        <v>1049</v>
      </c>
      <c r="C35" s="33" t="s">
        <v>245</v>
      </c>
      <c r="D35" s="33" t="s">
        <v>1050</v>
      </c>
      <c r="E35" s="33" t="s">
        <v>1051</v>
      </c>
      <c r="F35" s="33">
        <v>271</v>
      </c>
      <c r="G35" s="33">
        <v>26</v>
      </c>
      <c r="H35" s="33">
        <v>1</v>
      </c>
      <c r="I35" s="33" t="s">
        <v>457</v>
      </c>
      <c r="J35" s="33">
        <v>2</v>
      </c>
      <c r="K35" s="33">
        <v>2</v>
      </c>
      <c r="L35" s="33">
        <v>36</v>
      </c>
      <c r="M35" s="33">
        <v>25000</v>
      </c>
      <c r="N35" s="33" t="s">
        <v>1052</v>
      </c>
      <c r="O35" s="33" t="s">
        <v>289</v>
      </c>
      <c r="P35" s="33" t="s">
        <v>1018</v>
      </c>
    </row>
    <row r="36" spans="1:16" ht="60">
      <c r="A36" s="33" t="s">
        <v>907</v>
      </c>
      <c r="B36" s="33" t="s">
        <v>1049</v>
      </c>
      <c r="C36" s="33" t="s">
        <v>245</v>
      </c>
      <c r="D36" s="33" t="s">
        <v>1050</v>
      </c>
      <c r="E36" s="33"/>
      <c r="F36" s="33"/>
      <c r="G36" s="33"/>
      <c r="H36" s="33"/>
      <c r="I36" s="33" t="s">
        <v>1023</v>
      </c>
      <c r="J36" s="33">
        <v>1</v>
      </c>
      <c r="K36" s="33">
        <v>1</v>
      </c>
      <c r="L36" s="33">
        <v>40</v>
      </c>
      <c r="M36" s="33">
        <v>18000</v>
      </c>
      <c r="N36" s="33" t="s">
        <v>49</v>
      </c>
      <c r="O36" s="33" t="s">
        <v>289</v>
      </c>
      <c r="P36" s="33" t="s">
        <v>1018</v>
      </c>
    </row>
    <row r="37" spans="1:16" ht="63">
      <c r="A37" s="33" t="s">
        <v>907</v>
      </c>
      <c r="B37" s="33" t="s">
        <v>1053</v>
      </c>
      <c r="C37" s="33" t="s">
        <v>245</v>
      </c>
      <c r="D37" s="36" t="s">
        <v>1054</v>
      </c>
      <c r="E37" s="33">
        <v>1969</v>
      </c>
      <c r="F37" s="33">
        <v>71</v>
      </c>
      <c r="G37" s="33">
        <v>3</v>
      </c>
      <c r="H37" s="33"/>
      <c r="I37" s="33" t="s">
        <v>457</v>
      </c>
      <c r="J37" s="33">
        <v>9</v>
      </c>
      <c r="K37" s="33">
        <v>9</v>
      </c>
      <c r="L37" s="33">
        <v>36</v>
      </c>
      <c r="M37" s="33" t="s">
        <v>176</v>
      </c>
      <c r="N37" s="33" t="s">
        <v>1055</v>
      </c>
      <c r="O37" s="33" t="s">
        <v>289</v>
      </c>
      <c r="P37" s="33" t="s">
        <v>49</v>
      </c>
    </row>
    <row r="38" spans="1:16" ht="63">
      <c r="A38" s="33" t="s">
        <v>907</v>
      </c>
      <c r="B38" s="33" t="s">
        <v>1053</v>
      </c>
      <c r="C38" s="33" t="s">
        <v>245</v>
      </c>
      <c r="D38" s="36" t="s">
        <v>1054</v>
      </c>
      <c r="E38" s="33"/>
      <c r="F38" s="33"/>
      <c r="G38" s="33"/>
      <c r="H38" s="33"/>
      <c r="I38" s="33" t="s">
        <v>1023</v>
      </c>
      <c r="J38" s="33">
        <v>4</v>
      </c>
      <c r="K38" s="33">
        <v>4</v>
      </c>
      <c r="L38" s="33">
        <v>40</v>
      </c>
      <c r="M38" s="33">
        <v>18000</v>
      </c>
      <c r="N38" s="33"/>
      <c r="O38" s="33" t="s">
        <v>289</v>
      </c>
      <c r="P38" s="33" t="s">
        <v>49</v>
      </c>
    </row>
    <row r="39" spans="1:16" ht="63">
      <c r="A39" s="33" t="s">
        <v>907</v>
      </c>
      <c r="B39" s="33" t="s">
        <v>1053</v>
      </c>
      <c r="C39" s="33" t="s">
        <v>245</v>
      </c>
      <c r="D39" s="36" t="s">
        <v>1054</v>
      </c>
      <c r="E39" s="33"/>
      <c r="F39" s="33"/>
      <c r="G39" s="33"/>
      <c r="H39" s="33"/>
      <c r="I39" s="33" t="s">
        <v>1056</v>
      </c>
      <c r="J39" s="33">
        <v>1</v>
      </c>
      <c r="K39" s="33">
        <v>1</v>
      </c>
      <c r="L39" s="33">
        <v>36</v>
      </c>
      <c r="M39" s="33" t="s">
        <v>176</v>
      </c>
      <c r="N39" s="33" t="s">
        <v>1055</v>
      </c>
      <c r="O39" s="33" t="s">
        <v>289</v>
      </c>
      <c r="P39" s="33" t="s">
        <v>49</v>
      </c>
    </row>
    <row r="40" spans="1:16" ht="63">
      <c r="A40" s="33" t="s">
        <v>907</v>
      </c>
      <c r="B40" s="33" t="s">
        <v>1053</v>
      </c>
      <c r="C40" s="33" t="s">
        <v>245</v>
      </c>
      <c r="D40" s="36" t="s">
        <v>1054</v>
      </c>
      <c r="E40" s="33"/>
      <c r="F40" s="33"/>
      <c r="G40" s="33"/>
      <c r="H40" s="33"/>
      <c r="I40" s="33" t="s">
        <v>1057</v>
      </c>
      <c r="J40" s="33">
        <v>1</v>
      </c>
      <c r="K40" s="33">
        <v>0.2</v>
      </c>
      <c r="L40" s="33">
        <v>4</v>
      </c>
      <c r="M40" s="33" t="s">
        <v>1058</v>
      </c>
      <c r="N40" s="33"/>
      <c r="O40" s="33" t="s">
        <v>289</v>
      </c>
      <c r="P40" s="33" t="s">
        <v>49</v>
      </c>
    </row>
    <row r="41" spans="1:16" ht="75">
      <c r="A41" s="33" t="s">
        <v>907</v>
      </c>
      <c r="B41" s="33" t="s">
        <v>1059</v>
      </c>
      <c r="C41" s="33" t="s">
        <v>245</v>
      </c>
      <c r="D41" s="33" t="s">
        <v>1060</v>
      </c>
      <c r="E41" s="33">
        <v>1960</v>
      </c>
      <c r="F41" s="33">
        <v>208</v>
      </c>
      <c r="G41" s="33">
        <v>17</v>
      </c>
      <c r="H41" s="33">
        <v>2</v>
      </c>
      <c r="I41" s="33" t="s">
        <v>457</v>
      </c>
      <c r="J41" s="33">
        <v>1</v>
      </c>
      <c r="K41" s="33">
        <v>1</v>
      </c>
      <c r="L41" s="33">
        <v>36</v>
      </c>
      <c r="M41" s="33">
        <v>19200</v>
      </c>
      <c r="N41" s="33" t="s">
        <v>49</v>
      </c>
      <c r="O41" s="33"/>
      <c r="P41" s="33" t="s">
        <v>49</v>
      </c>
    </row>
    <row r="42" spans="1:16" ht="75">
      <c r="A42" s="33" t="s">
        <v>907</v>
      </c>
      <c r="B42" s="33" t="s">
        <v>1059</v>
      </c>
      <c r="C42" s="33" t="s">
        <v>245</v>
      </c>
      <c r="D42" s="33" t="s">
        <v>1060</v>
      </c>
      <c r="E42" s="33"/>
      <c r="F42" s="33"/>
      <c r="G42" s="33"/>
      <c r="H42" s="33"/>
      <c r="I42" s="33" t="s">
        <v>1023</v>
      </c>
      <c r="J42" s="33">
        <v>1</v>
      </c>
      <c r="K42" s="33">
        <v>1</v>
      </c>
      <c r="L42" s="33">
        <v>40</v>
      </c>
      <c r="M42" s="33">
        <v>17122</v>
      </c>
      <c r="N42" s="33" t="s">
        <v>49</v>
      </c>
      <c r="O42" s="33"/>
      <c r="P42" s="33" t="s">
        <v>49</v>
      </c>
    </row>
    <row r="43" spans="1:16" ht="45">
      <c r="A43" s="33" t="s">
        <v>907</v>
      </c>
      <c r="B43" s="33" t="s">
        <v>1061</v>
      </c>
      <c r="C43" s="33" t="s">
        <v>245</v>
      </c>
      <c r="D43" s="33" t="s">
        <v>1062</v>
      </c>
      <c r="E43" s="33">
        <v>1982</v>
      </c>
      <c r="F43" s="33">
        <v>302</v>
      </c>
      <c r="G43" s="33">
        <v>29</v>
      </c>
      <c r="H43" s="33">
        <v>1</v>
      </c>
      <c r="I43" s="33" t="s">
        <v>262</v>
      </c>
      <c r="J43" s="33">
        <v>1</v>
      </c>
      <c r="K43" s="33">
        <v>0.5</v>
      </c>
      <c r="L43" s="33">
        <v>18</v>
      </c>
      <c r="M43" s="33">
        <v>8000</v>
      </c>
      <c r="N43" s="33" t="s">
        <v>49</v>
      </c>
      <c r="O43" s="33" t="s">
        <v>49</v>
      </c>
      <c r="P43" s="33" t="s">
        <v>49</v>
      </c>
    </row>
    <row r="44" spans="1:16" ht="45">
      <c r="A44" s="33" t="s">
        <v>907</v>
      </c>
      <c r="B44" s="33" t="s">
        <v>1061</v>
      </c>
      <c r="C44" s="33" t="s">
        <v>245</v>
      </c>
      <c r="D44" s="33" t="s">
        <v>1062</v>
      </c>
      <c r="E44" s="33"/>
      <c r="F44" s="33"/>
      <c r="G44" s="33"/>
      <c r="H44" s="33"/>
      <c r="I44" s="33" t="s">
        <v>1057</v>
      </c>
      <c r="J44" s="33">
        <v>1</v>
      </c>
      <c r="K44" s="33">
        <v>1</v>
      </c>
      <c r="L44" s="33">
        <v>36</v>
      </c>
      <c r="M44" s="33">
        <v>16000</v>
      </c>
      <c r="N44" s="33" t="s">
        <v>49</v>
      </c>
      <c r="O44" s="33" t="s">
        <v>49</v>
      </c>
      <c r="P44" s="33" t="s">
        <v>49</v>
      </c>
    </row>
    <row r="45" spans="1:16" ht="60">
      <c r="A45" s="33" t="s">
        <v>907</v>
      </c>
      <c r="B45" s="33" t="s">
        <v>1063</v>
      </c>
      <c r="C45" s="33" t="s">
        <v>245</v>
      </c>
      <c r="D45" s="33" t="s">
        <v>1064</v>
      </c>
      <c r="E45" s="33">
        <v>1979</v>
      </c>
      <c r="F45" s="33">
        <v>208</v>
      </c>
      <c r="G45" s="33">
        <v>16</v>
      </c>
      <c r="H45" s="33">
        <v>2</v>
      </c>
      <c r="I45" s="33" t="s">
        <v>457</v>
      </c>
      <c r="J45" s="33">
        <v>1</v>
      </c>
      <c r="K45" s="33">
        <v>1</v>
      </c>
      <c r="L45" s="33">
        <v>36</v>
      </c>
      <c r="M45" s="33">
        <v>25000</v>
      </c>
      <c r="N45" s="33" t="s">
        <v>49</v>
      </c>
      <c r="O45" s="33" t="s">
        <v>49</v>
      </c>
      <c r="P45" s="33" t="s">
        <v>49</v>
      </c>
    </row>
    <row r="46" spans="1:16" ht="45">
      <c r="A46" s="33" t="s">
        <v>907</v>
      </c>
      <c r="B46" s="33" t="s">
        <v>1065</v>
      </c>
      <c r="C46" s="33" t="s">
        <v>245</v>
      </c>
      <c r="D46" s="33" t="s">
        <v>1066</v>
      </c>
      <c r="E46" s="33">
        <v>1977</v>
      </c>
      <c r="F46" s="33">
        <v>310</v>
      </c>
      <c r="G46" s="33">
        <v>26</v>
      </c>
      <c r="H46" s="33">
        <v>2</v>
      </c>
      <c r="I46" s="33" t="s">
        <v>457</v>
      </c>
      <c r="J46" s="33">
        <v>3</v>
      </c>
      <c r="K46" s="33">
        <v>3</v>
      </c>
      <c r="L46" s="33">
        <v>36</v>
      </c>
      <c r="M46" s="33">
        <v>20000</v>
      </c>
      <c r="N46" s="33" t="s">
        <v>49</v>
      </c>
      <c r="O46" s="33" t="s">
        <v>49</v>
      </c>
      <c r="P46" s="33" t="s">
        <v>49</v>
      </c>
    </row>
    <row r="47" spans="1:16" ht="45">
      <c r="A47" s="33" t="s">
        <v>907</v>
      </c>
      <c r="B47" s="33" t="s">
        <v>1065</v>
      </c>
      <c r="C47" s="33" t="s">
        <v>245</v>
      </c>
      <c r="D47" s="33" t="s">
        <v>1066</v>
      </c>
      <c r="E47" s="33">
        <v>1977</v>
      </c>
      <c r="F47" s="33">
        <v>310</v>
      </c>
      <c r="G47" s="33">
        <v>26</v>
      </c>
      <c r="H47" s="33">
        <v>2</v>
      </c>
      <c r="I47" s="33" t="s">
        <v>1023</v>
      </c>
      <c r="J47" s="33">
        <v>4</v>
      </c>
      <c r="K47" s="33">
        <v>4</v>
      </c>
      <c r="L47" s="33">
        <v>40</v>
      </c>
      <c r="M47" s="33">
        <v>18000</v>
      </c>
      <c r="N47" s="33" t="s">
        <v>49</v>
      </c>
      <c r="O47" s="33" t="s">
        <v>49</v>
      </c>
      <c r="P47" s="33" t="s">
        <v>49</v>
      </c>
    </row>
    <row r="48" spans="1:16" ht="63">
      <c r="A48" s="33" t="s">
        <v>907</v>
      </c>
      <c r="B48" s="33" t="s">
        <v>1067</v>
      </c>
      <c r="C48" s="33" t="s">
        <v>245</v>
      </c>
      <c r="D48" s="36" t="s">
        <v>1068</v>
      </c>
      <c r="E48" s="33">
        <v>1962</v>
      </c>
      <c r="F48" s="33">
        <v>169</v>
      </c>
      <c r="G48" s="33">
        <v>15</v>
      </c>
      <c r="H48" s="33">
        <v>1</v>
      </c>
      <c r="I48" s="33" t="s">
        <v>1008</v>
      </c>
      <c r="J48" s="33">
        <v>1</v>
      </c>
      <c r="K48" s="33">
        <v>1.5</v>
      </c>
      <c r="L48" s="33">
        <v>36</v>
      </c>
      <c r="M48" s="33">
        <v>24000</v>
      </c>
      <c r="N48" s="33" t="s">
        <v>49</v>
      </c>
      <c r="O48" s="33" t="s">
        <v>289</v>
      </c>
      <c r="P48" s="33" t="s">
        <v>49</v>
      </c>
    </row>
    <row r="49" spans="1:16" ht="63">
      <c r="A49" s="33" t="s">
        <v>907</v>
      </c>
      <c r="B49" s="33" t="s">
        <v>1067</v>
      </c>
      <c r="C49" s="33" t="s">
        <v>245</v>
      </c>
      <c r="D49" s="36" t="s">
        <v>1068</v>
      </c>
      <c r="E49" s="33">
        <v>1962</v>
      </c>
      <c r="F49" s="33">
        <v>169</v>
      </c>
      <c r="G49" s="33">
        <v>15</v>
      </c>
      <c r="H49" s="33">
        <v>1</v>
      </c>
      <c r="I49" s="33" t="s">
        <v>1004</v>
      </c>
      <c r="J49" s="33">
        <v>1</v>
      </c>
      <c r="K49" s="33">
        <v>1</v>
      </c>
      <c r="L49" s="33">
        <v>30</v>
      </c>
      <c r="M49" s="33">
        <v>20000</v>
      </c>
      <c r="N49" s="33" t="s">
        <v>49</v>
      </c>
      <c r="O49" s="33" t="s">
        <v>289</v>
      </c>
      <c r="P49" s="33" t="s">
        <v>49</v>
      </c>
    </row>
    <row r="50" spans="1:16" ht="60">
      <c r="A50" s="33" t="s">
        <v>907</v>
      </c>
      <c r="B50" s="33" t="s">
        <v>1069</v>
      </c>
      <c r="C50" s="33" t="s">
        <v>245</v>
      </c>
      <c r="D50" s="33" t="s">
        <v>1070</v>
      </c>
      <c r="E50" s="33">
        <v>1963</v>
      </c>
      <c r="F50" s="33">
        <v>119</v>
      </c>
      <c r="G50" s="33">
        <v>32</v>
      </c>
      <c r="H50" s="33">
        <v>2</v>
      </c>
      <c r="I50" s="33" t="s">
        <v>1071</v>
      </c>
      <c r="J50" s="33">
        <v>1</v>
      </c>
      <c r="K50" s="33">
        <v>1</v>
      </c>
      <c r="L50" s="33">
        <v>40</v>
      </c>
      <c r="M50" s="33">
        <v>16000</v>
      </c>
      <c r="N50" s="33"/>
      <c r="O50" s="33"/>
      <c r="P50" s="33" t="s">
        <v>49</v>
      </c>
    </row>
    <row r="51" spans="1:16" ht="45">
      <c r="A51" s="33" t="s">
        <v>907</v>
      </c>
      <c r="B51" s="33" t="s">
        <v>1072</v>
      </c>
      <c r="C51" s="33" t="s">
        <v>245</v>
      </c>
      <c r="D51" s="33" t="s">
        <v>1073</v>
      </c>
      <c r="E51" s="33">
        <v>1963</v>
      </c>
      <c r="F51" s="33">
        <v>86</v>
      </c>
      <c r="G51" s="33">
        <v>13</v>
      </c>
      <c r="H51" s="33">
        <v>2</v>
      </c>
      <c r="I51" s="33" t="s">
        <v>1008</v>
      </c>
      <c r="J51" s="33">
        <v>1</v>
      </c>
      <c r="K51" s="33">
        <v>1.25</v>
      </c>
      <c r="L51" s="33">
        <v>24</v>
      </c>
      <c r="M51" s="33">
        <v>25000</v>
      </c>
      <c r="N51" s="33"/>
      <c r="O51" s="33"/>
      <c r="P51" s="33" t="s">
        <v>1018</v>
      </c>
    </row>
    <row r="52" spans="1:16" ht="60">
      <c r="A52" s="33" t="s">
        <v>907</v>
      </c>
      <c r="B52" s="33" t="s">
        <v>1074</v>
      </c>
      <c r="C52" s="33" t="s">
        <v>245</v>
      </c>
      <c r="D52" s="33" t="s">
        <v>1075</v>
      </c>
      <c r="E52" s="33">
        <v>1965</v>
      </c>
      <c r="F52" s="33">
        <v>116</v>
      </c>
      <c r="G52" s="33">
        <v>18</v>
      </c>
      <c r="H52" s="33">
        <v>2</v>
      </c>
      <c r="I52" s="33" t="s">
        <v>457</v>
      </c>
      <c r="J52" s="33">
        <v>2</v>
      </c>
      <c r="K52" s="33">
        <v>2</v>
      </c>
      <c r="L52" s="33">
        <v>36</v>
      </c>
      <c r="M52" s="33">
        <v>17000</v>
      </c>
      <c r="N52" s="33" t="s">
        <v>49</v>
      </c>
      <c r="O52" s="33" t="s">
        <v>776</v>
      </c>
      <c r="P52" s="33" t="s">
        <v>49</v>
      </c>
    </row>
    <row r="53" spans="1:16" ht="30">
      <c r="A53" s="33" t="s">
        <v>907</v>
      </c>
      <c r="B53" s="33" t="s">
        <v>1076</v>
      </c>
      <c r="C53" s="33" t="s">
        <v>245</v>
      </c>
      <c r="D53" s="33" t="s">
        <v>1077</v>
      </c>
      <c r="E53" s="33">
        <v>1966</v>
      </c>
      <c r="F53" s="33">
        <v>189</v>
      </c>
      <c r="G53" s="33">
        <v>15</v>
      </c>
      <c r="H53" s="33">
        <v>2</v>
      </c>
      <c r="I53" s="33" t="s">
        <v>1004</v>
      </c>
      <c r="J53" s="33">
        <v>1</v>
      </c>
      <c r="K53" s="33">
        <v>1</v>
      </c>
      <c r="L53" s="33">
        <v>36</v>
      </c>
      <c r="M53" s="33">
        <v>15000</v>
      </c>
      <c r="N53" s="33" t="s">
        <v>49</v>
      </c>
      <c r="O53" s="33"/>
      <c r="P53" s="33" t="s">
        <v>1018</v>
      </c>
    </row>
    <row r="54" spans="1:16" ht="30">
      <c r="A54" s="33" t="s">
        <v>907</v>
      </c>
      <c r="B54" s="33" t="s">
        <v>1076</v>
      </c>
      <c r="C54" s="33" t="s">
        <v>245</v>
      </c>
      <c r="D54" s="33" t="s">
        <v>1078</v>
      </c>
      <c r="E54" s="33"/>
      <c r="F54" s="33"/>
      <c r="G54" s="33"/>
      <c r="H54" s="33"/>
      <c r="I54" s="33" t="s">
        <v>457</v>
      </c>
      <c r="J54" s="33">
        <v>1</v>
      </c>
      <c r="K54" s="33">
        <v>1</v>
      </c>
      <c r="L54" s="33">
        <v>36</v>
      </c>
      <c r="M54" s="33">
        <v>17000</v>
      </c>
      <c r="N54" s="33" t="s">
        <v>49</v>
      </c>
      <c r="O54" s="33"/>
      <c r="P54" s="33" t="s">
        <v>1018</v>
      </c>
    </row>
    <row r="55" spans="1:16" ht="60">
      <c r="A55" s="33" t="s">
        <v>907</v>
      </c>
      <c r="B55" s="33" t="s">
        <v>1079</v>
      </c>
      <c r="C55" s="33" t="s">
        <v>245</v>
      </c>
      <c r="D55" s="33" t="s">
        <v>1080</v>
      </c>
      <c r="E55" s="33">
        <v>1965</v>
      </c>
      <c r="F55" s="33">
        <v>152</v>
      </c>
      <c r="G55" s="33">
        <v>14</v>
      </c>
      <c r="H55" s="33">
        <v>1</v>
      </c>
      <c r="I55" s="33" t="s">
        <v>625</v>
      </c>
      <c r="J55" s="33">
        <v>1</v>
      </c>
      <c r="K55" s="33">
        <v>0.8</v>
      </c>
      <c r="L55" s="33">
        <v>32</v>
      </c>
      <c r="M55" s="33">
        <v>12778.8</v>
      </c>
      <c r="N55" s="33" t="s">
        <v>49</v>
      </c>
      <c r="O55" s="33"/>
      <c r="P55" s="33" t="s">
        <v>1018</v>
      </c>
    </row>
    <row r="56" spans="1:16" ht="60">
      <c r="A56" s="33" t="s">
        <v>907</v>
      </c>
      <c r="B56" s="33" t="s">
        <v>1079</v>
      </c>
      <c r="C56" s="33" t="s">
        <v>245</v>
      </c>
      <c r="D56" s="33" t="s">
        <v>1080</v>
      </c>
      <c r="E56" s="33">
        <v>1965</v>
      </c>
      <c r="F56" s="33">
        <v>152</v>
      </c>
      <c r="G56" s="33">
        <v>14</v>
      </c>
      <c r="H56" s="33">
        <v>1</v>
      </c>
      <c r="I56" s="33" t="s">
        <v>457</v>
      </c>
      <c r="J56" s="33">
        <v>1</v>
      </c>
      <c r="K56" s="33">
        <v>1</v>
      </c>
      <c r="L56" s="33">
        <v>36</v>
      </c>
      <c r="M56" s="33">
        <v>20000</v>
      </c>
      <c r="N56" s="33" t="s">
        <v>49</v>
      </c>
      <c r="O56" s="33"/>
      <c r="P56" s="33" t="s">
        <v>1018</v>
      </c>
    </row>
    <row r="57" spans="1:16" ht="63">
      <c r="A57" s="33" t="s">
        <v>907</v>
      </c>
      <c r="B57" s="33" t="s">
        <v>1081</v>
      </c>
      <c r="C57" s="33" t="s">
        <v>245</v>
      </c>
      <c r="D57" s="36" t="s">
        <v>1082</v>
      </c>
      <c r="E57" s="33">
        <v>1967</v>
      </c>
      <c r="F57" s="33">
        <v>230</v>
      </c>
      <c r="G57" s="33">
        <v>18</v>
      </c>
      <c r="H57" s="33">
        <v>1</v>
      </c>
      <c r="I57" s="33" t="s">
        <v>1008</v>
      </c>
      <c r="J57" s="33">
        <v>1</v>
      </c>
      <c r="K57" s="33">
        <v>1</v>
      </c>
      <c r="L57" s="33">
        <v>24</v>
      </c>
      <c r="M57" s="33">
        <v>20000</v>
      </c>
      <c r="N57" s="33" t="s">
        <v>49</v>
      </c>
      <c r="O57" s="33"/>
      <c r="P57" s="33" t="s">
        <v>49</v>
      </c>
    </row>
    <row r="58" spans="1:16" ht="63">
      <c r="A58" s="33" t="s">
        <v>907</v>
      </c>
      <c r="B58" s="33" t="s">
        <v>1081</v>
      </c>
      <c r="C58" s="33" t="s">
        <v>245</v>
      </c>
      <c r="D58" s="36" t="s">
        <v>1082</v>
      </c>
      <c r="E58" s="33"/>
      <c r="F58" s="33"/>
      <c r="G58" s="33"/>
      <c r="H58" s="33"/>
      <c r="I58" s="33" t="s">
        <v>457</v>
      </c>
      <c r="J58" s="33">
        <v>1</v>
      </c>
      <c r="K58" s="33">
        <v>1</v>
      </c>
      <c r="L58" s="33">
        <v>36</v>
      </c>
      <c r="M58" s="33">
        <v>20000</v>
      </c>
      <c r="N58" s="33" t="s">
        <v>49</v>
      </c>
      <c r="O58" s="33"/>
      <c r="P58" s="33" t="s">
        <v>49</v>
      </c>
    </row>
    <row r="59" spans="1:16" ht="63">
      <c r="A59" s="33" t="s">
        <v>907</v>
      </c>
      <c r="B59" s="33" t="s">
        <v>1081</v>
      </c>
      <c r="C59" s="33" t="s">
        <v>245</v>
      </c>
      <c r="D59" s="36" t="s">
        <v>1082</v>
      </c>
      <c r="E59" s="33"/>
      <c r="F59" s="33"/>
      <c r="G59" s="33"/>
      <c r="H59" s="33"/>
      <c r="I59" s="33" t="s">
        <v>1083</v>
      </c>
      <c r="J59" s="33">
        <v>1</v>
      </c>
      <c r="K59" s="33" t="s">
        <v>1084</v>
      </c>
      <c r="L59" s="33">
        <v>40</v>
      </c>
      <c r="M59" s="33">
        <v>8000</v>
      </c>
      <c r="N59" s="33" t="s">
        <v>49</v>
      </c>
      <c r="O59" s="33"/>
      <c r="P59" s="33" t="s">
        <v>49</v>
      </c>
    </row>
    <row r="60" spans="1:16" ht="60">
      <c r="A60" s="33" t="s">
        <v>907</v>
      </c>
      <c r="B60" s="33" t="s">
        <v>1085</v>
      </c>
      <c r="C60" s="33" t="s">
        <v>245</v>
      </c>
      <c r="D60" s="33" t="s">
        <v>1086</v>
      </c>
      <c r="E60" s="33">
        <v>1967</v>
      </c>
      <c r="F60" s="33">
        <v>144</v>
      </c>
      <c r="G60" s="33">
        <v>13</v>
      </c>
      <c r="H60" s="33">
        <v>2</v>
      </c>
      <c r="I60" s="33" t="s">
        <v>457</v>
      </c>
      <c r="J60" s="33">
        <v>1</v>
      </c>
      <c r="K60" s="33">
        <v>1</v>
      </c>
      <c r="L60" s="33">
        <v>36</v>
      </c>
      <c r="M60" s="33">
        <v>20000</v>
      </c>
      <c r="N60" s="33" t="s">
        <v>1087</v>
      </c>
      <c r="O60" s="33" t="s">
        <v>289</v>
      </c>
      <c r="P60" s="33" t="s">
        <v>49</v>
      </c>
    </row>
    <row r="61" spans="1:16" ht="52.5" customHeight="1">
      <c r="A61" s="33" t="s">
        <v>907</v>
      </c>
      <c r="B61" s="33" t="s">
        <v>1088</v>
      </c>
      <c r="C61" s="33" t="s">
        <v>245</v>
      </c>
      <c r="D61" s="36" t="s">
        <v>1089</v>
      </c>
      <c r="E61" s="33">
        <v>1976</v>
      </c>
      <c r="F61" s="33">
        <v>229</v>
      </c>
      <c r="G61" s="33">
        <v>17</v>
      </c>
      <c r="H61" s="33">
        <v>1</v>
      </c>
      <c r="I61" s="33" t="s">
        <v>457</v>
      </c>
      <c r="J61" s="33">
        <v>1</v>
      </c>
      <c r="K61" s="33">
        <v>1</v>
      </c>
      <c r="L61" s="33">
        <v>36</v>
      </c>
      <c r="M61" s="33">
        <v>16000</v>
      </c>
      <c r="N61" s="33" t="s">
        <v>49</v>
      </c>
      <c r="O61" s="33"/>
      <c r="P61" s="33" t="s">
        <v>49</v>
      </c>
    </row>
    <row r="62" spans="1:16" ht="47.25">
      <c r="A62" s="33" t="s">
        <v>907</v>
      </c>
      <c r="B62" s="33" t="s">
        <v>1090</v>
      </c>
      <c r="C62" s="33" t="s">
        <v>245</v>
      </c>
      <c r="D62" s="39" t="s">
        <v>1091</v>
      </c>
      <c r="E62" s="33">
        <v>1977</v>
      </c>
      <c r="F62" s="33">
        <v>220</v>
      </c>
      <c r="G62" s="33">
        <v>30</v>
      </c>
      <c r="H62" s="33">
        <v>1</v>
      </c>
      <c r="I62" s="33" t="s">
        <v>457</v>
      </c>
      <c r="J62" s="33">
        <v>1</v>
      </c>
      <c r="K62" s="33">
        <v>1</v>
      </c>
      <c r="L62" s="33">
        <v>36</v>
      </c>
      <c r="M62" s="33">
        <v>17000</v>
      </c>
      <c r="N62" s="33" t="s">
        <v>49</v>
      </c>
      <c r="O62" s="33"/>
      <c r="P62" s="33" t="s">
        <v>49</v>
      </c>
    </row>
    <row r="63" spans="1:16" ht="60">
      <c r="A63" s="33" t="s">
        <v>907</v>
      </c>
      <c r="B63" s="33" t="s">
        <v>1092</v>
      </c>
      <c r="C63" s="33" t="s">
        <v>245</v>
      </c>
      <c r="D63" s="33" t="s">
        <v>1093</v>
      </c>
      <c r="E63" s="33">
        <v>1977</v>
      </c>
      <c r="F63" s="33">
        <v>231</v>
      </c>
      <c r="G63" s="33">
        <v>21</v>
      </c>
      <c r="H63" s="33">
        <v>2</v>
      </c>
      <c r="I63" s="33" t="s">
        <v>457</v>
      </c>
      <c r="J63" s="33">
        <v>1</v>
      </c>
      <c r="K63" s="33">
        <v>1</v>
      </c>
      <c r="L63" s="33">
        <v>36</v>
      </c>
      <c r="M63" s="33" t="s">
        <v>1094</v>
      </c>
      <c r="N63" s="33" t="s">
        <v>49</v>
      </c>
      <c r="O63" s="33" t="s">
        <v>1095</v>
      </c>
      <c r="P63" s="33" t="s">
        <v>49</v>
      </c>
    </row>
    <row r="64" spans="1:16" ht="63">
      <c r="A64" s="33" t="s">
        <v>907</v>
      </c>
      <c r="B64" s="33" t="s">
        <v>1096</v>
      </c>
      <c r="C64" s="33" t="s">
        <v>245</v>
      </c>
      <c r="D64" s="36" t="s">
        <v>1097</v>
      </c>
      <c r="E64" s="33">
        <v>1978</v>
      </c>
      <c r="F64" s="33">
        <v>259</v>
      </c>
      <c r="G64" s="33">
        <v>30</v>
      </c>
      <c r="H64" s="33">
        <v>2</v>
      </c>
      <c r="I64" s="33" t="s">
        <v>457</v>
      </c>
      <c r="J64" s="33">
        <v>2</v>
      </c>
      <c r="K64" s="33">
        <v>2</v>
      </c>
      <c r="L64" s="33">
        <v>36</v>
      </c>
      <c r="M64" s="33" t="s">
        <v>55</v>
      </c>
      <c r="N64" s="33" t="s">
        <v>49</v>
      </c>
      <c r="O64" s="33" t="s">
        <v>49</v>
      </c>
      <c r="P64" s="33" t="s">
        <v>49</v>
      </c>
    </row>
    <row r="65" spans="1:16" ht="63">
      <c r="A65" s="33" t="s">
        <v>907</v>
      </c>
      <c r="B65" s="33" t="s">
        <v>1096</v>
      </c>
      <c r="C65" s="33" t="s">
        <v>245</v>
      </c>
      <c r="D65" s="36" t="s">
        <v>1097</v>
      </c>
      <c r="E65" s="33"/>
      <c r="F65" s="33"/>
      <c r="G65" s="33"/>
      <c r="H65" s="33"/>
      <c r="I65" s="33" t="s">
        <v>1098</v>
      </c>
      <c r="J65" s="33">
        <v>1</v>
      </c>
      <c r="K65" s="33">
        <v>1</v>
      </c>
      <c r="L65" s="33">
        <v>9</v>
      </c>
      <c r="M65" s="33" t="s">
        <v>1099</v>
      </c>
      <c r="N65" s="33" t="s">
        <v>49</v>
      </c>
      <c r="O65" s="33" t="s">
        <v>49</v>
      </c>
      <c r="P65" s="33" t="s">
        <v>49</v>
      </c>
    </row>
    <row r="66" spans="1:16" ht="63">
      <c r="A66" s="33" t="s">
        <v>907</v>
      </c>
      <c r="B66" s="33" t="s">
        <v>1100</v>
      </c>
      <c r="C66" s="33" t="s">
        <v>245</v>
      </c>
      <c r="D66" s="36" t="s">
        <v>1101</v>
      </c>
      <c r="E66" s="33">
        <v>1978</v>
      </c>
      <c r="F66" s="33">
        <v>327</v>
      </c>
      <c r="G66" s="33">
        <v>25</v>
      </c>
      <c r="H66" s="33">
        <v>2</v>
      </c>
      <c r="I66" s="33" t="s">
        <v>457</v>
      </c>
      <c r="J66" s="33">
        <v>1</v>
      </c>
      <c r="K66" s="33">
        <v>1</v>
      </c>
      <c r="L66" s="33">
        <v>36</v>
      </c>
      <c r="M66" s="33" t="s">
        <v>1102</v>
      </c>
      <c r="N66" s="33" t="s">
        <v>49</v>
      </c>
      <c r="O66" s="33"/>
      <c r="P66" s="33" t="s">
        <v>49</v>
      </c>
    </row>
    <row r="67" spans="1:16" ht="63">
      <c r="A67" s="33" t="s">
        <v>907</v>
      </c>
      <c r="B67" s="33" t="s">
        <v>1100</v>
      </c>
      <c r="C67" s="33" t="s">
        <v>245</v>
      </c>
      <c r="D67" s="36" t="s">
        <v>1101</v>
      </c>
      <c r="E67" s="33"/>
      <c r="F67" s="33"/>
      <c r="G67" s="33"/>
      <c r="H67" s="33"/>
      <c r="I67" s="33" t="s">
        <v>1023</v>
      </c>
      <c r="J67" s="33">
        <v>2</v>
      </c>
      <c r="K67" s="33">
        <v>2</v>
      </c>
      <c r="L67" s="33">
        <v>40</v>
      </c>
      <c r="M67" s="33" t="s">
        <v>1103</v>
      </c>
      <c r="N67" s="33" t="s">
        <v>49</v>
      </c>
      <c r="O67" s="33"/>
      <c r="P67" s="33" t="s">
        <v>49</v>
      </c>
    </row>
    <row r="68" spans="1:16" ht="78.75">
      <c r="A68" s="33" t="s">
        <v>907</v>
      </c>
      <c r="B68" s="33" t="s">
        <v>1104</v>
      </c>
      <c r="C68" s="33" t="s">
        <v>245</v>
      </c>
      <c r="D68" s="36" t="s">
        <v>1105</v>
      </c>
      <c r="E68" s="33">
        <v>1980</v>
      </c>
      <c r="F68" s="33">
        <v>176</v>
      </c>
      <c r="G68" s="33">
        <v>26</v>
      </c>
      <c r="H68" s="33">
        <v>2</v>
      </c>
      <c r="I68" s="33" t="s">
        <v>457</v>
      </c>
      <c r="J68" s="33">
        <v>1</v>
      </c>
      <c r="K68" s="33">
        <v>1</v>
      </c>
      <c r="L68" s="33">
        <v>36</v>
      </c>
      <c r="M68" s="33" t="s">
        <v>1106</v>
      </c>
      <c r="N68" s="33"/>
      <c r="O68" s="33" t="s">
        <v>776</v>
      </c>
      <c r="P68" s="33" t="s">
        <v>1018</v>
      </c>
    </row>
    <row r="69" spans="1:16" ht="78.75">
      <c r="A69" s="33" t="s">
        <v>907</v>
      </c>
      <c r="B69" s="33" t="s">
        <v>1104</v>
      </c>
      <c r="C69" s="33" t="s">
        <v>245</v>
      </c>
      <c r="D69" s="36" t="s">
        <v>1105</v>
      </c>
      <c r="E69" s="33"/>
      <c r="F69" s="33"/>
      <c r="G69" s="33"/>
      <c r="H69" s="33"/>
      <c r="I69" s="33" t="s">
        <v>457</v>
      </c>
      <c r="J69" s="33">
        <v>1</v>
      </c>
      <c r="K69" s="33">
        <v>1</v>
      </c>
      <c r="L69" s="33">
        <v>25</v>
      </c>
      <c r="M69" s="33" t="s">
        <v>1107</v>
      </c>
      <c r="N69" s="33"/>
      <c r="O69" s="33" t="s">
        <v>776</v>
      </c>
      <c r="P69" s="33" t="s">
        <v>1018</v>
      </c>
    </row>
    <row r="70" spans="1:16" ht="78.75">
      <c r="A70" s="33" t="s">
        <v>907</v>
      </c>
      <c r="B70" s="33" t="s">
        <v>1104</v>
      </c>
      <c r="C70" s="33" t="s">
        <v>245</v>
      </c>
      <c r="D70" s="36" t="s">
        <v>1105</v>
      </c>
      <c r="E70" s="33"/>
      <c r="F70" s="33"/>
      <c r="G70" s="33"/>
      <c r="H70" s="33"/>
      <c r="I70" s="33" t="s">
        <v>1023</v>
      </c>
      <c r="J70" s="33">
        <v>2</v>
      </c>
      <c r="K70" s="33">
        <v>2</v>
      </c>
      <c r="L70" s="33">
        <v>40</v>
      </c>
      <c r="M70" s="33">
        <v>17000</v>
      </c>
      <c r="N70" s="33"/>
      <c r="O70" s="33" t="s">
        <v>776</v>
      </c>
      <c r="P70" s="33" t="s">
        <v>1018</v>
      </c>
    </row>
    <row r="71" spans="1:16" ht="78.75">
      <c r="A71" s="33" t="s">
        <v>907</v>
      </c>
      <c r="B71" s="33" t="s">
        <v>1104</v>
      </c>
      <c r="C71" s="33" t="s">
        <v>245</v>
      </c>
      <c r="D71" s="36" t="s">
        <v>1108</v>
      </c>
      <c r="E71" s="33"/>
      <c r="F71" s="33"/>
      <c r="G71" s="33"/>
      <c r="H71" s="33"/>
      <c r="I71" s="33" t="s">
        <v>1008</v>
      </c>
      <c r="J71" s="33">
        <v>1</v>
      </c>
      <c r="K71" s="33">
        <v>1</v>
      </c>
      <c r="L71" s="33">
        <v>24</v>
      </c>
      <c r="M71" s="33" t="s">
        <v>1107</v>
      </c>
      <c r="N71" s="33"/>
      <c r="O71" s="33" t="s">
        <v>776</v>
      </c>
      <c r="P71" s="33" t="s">
        <v>1018</v>
      </c>
    </row>
    <row r="72" spans="1:16" ht="45">
      <c r="A72" s="33" t="s">
        <v>907</v>
      </c>
      <c r="B72" s="33" t="s">
        <v>1109</v>
      </c>
      <c r="C72" s="33" t="s">
        <v>245</v>
      </c>
      <c r="D72" s="33" t="s">
        <v>1110</v>
      </c>
      <c r="E72" s="33">
        <v>1973</v>
      </c>
      <c r="F72" s="33">
        <v>120</v>
      </c>
      <c r="G72" s="33">
        <v>13</v>
      </c>
      <c r="H72" s="33">
        <v>2</v>
      </c>
      <c r="I72" s="33" t="s">
        <v>457</v>
      </c>
      <c r="J72" s="33">
        <v>2</v>
      </c>
      <c r="K72" s="33">
        <v>15</v>
      </c>
      <c r="L72" s="33">
        <v>36</v>
      </c>
      <c r="M72" s="33" t="s">
        <v>1111</v>
      </c>
      <c r="N72" s="33" t="s">
        <v>49</v>
      </c>
      <c r="O72" s="33"/>
      <c r="P72" s="33"/>
    </row>
    <row r="73" spans="1:16" ht="60">
      <c r="A73" s="33" t="s">
        <v>907</v>
      </c>
      <c r="B73" s="33" t="s">
        <v>1112</v>
      </c>
      <c r="C73" s="33" t="s">
        <v>245</v>
      </c>
      <c r="D73" s="33" t="s">
        <v>1113</v>
      </c>
      <c r="E73" s="33" t="s">
        <v>1114</v>
      </c>
      <c r="F73" s="33">
        <v>243</v>
      </c>
      <c r="G73" s="33">
        <v>31</v>
      </c>
      <c r="H73" s="33">
        <v>2</v>
      </c>
      <c r="I73" s="33" t="s">
        <v>1023</v>
      </c>
      <c r="J73" s="33">
        <v>1</v>
      </c>
      <c r="K73" s="33">
        <v>1</v>
      </c>
      <c r="L73" s="33">
        <v>40</v>
      </c>
      <c r="M73" s="33" t="s">
        <v>1115</v>
      </c>
      <c r="N73" s="33" t="s">
        <v>49</v>
      </c>
      <c r="O73" s="33" t="s">
        <v>49</v>
      </c>
      <c r="P73" s="33" t="s">
        <v>49</v>
      </c>
    </row>
    <row r="74" spans="1:16" ht="75">
      <c r="A74" s="33" t="s">
        <v>907</v>
      </c>
      <c r="B74" s="33" t="s">
        <v>1116</v>
      </c>
      <c r="C74" s="33" t="s">
        <v>245</v>
      </c>
      <c r="D74" s="33" t="s">
        <v>1117</v>
      </c>
      <c r="E74" s="33">
        <v>1982</v>
      </c>
      <c r="F74" s="33">
        <v>349</v>
      </c>
      <c r="G74" s="33">
        <v>36</v>
      </c>
      <c r="H74" s="33">
        <v>1</v>
      </c>
      <c r="I74" s="33" t="s">
        <v>1023</v>
      </c>
      <c r="J74" s="33">
        <v>3</v>
      </c>
      <c r="K74" s="33">
        <v>3</v>
      </c>
      <c r="L74" s="33">
        <v>40</v>
      </c>
      <c r="M74" s="33">
        <v>17186.91</v>
      </c>
      <c r="N74" s="33"/>
      <c r="O74" s="33"/>
      <c r="P74" s="33"/>
    </row>
    <row r="75" spans="1:16" ht="63">
      <c r="A75" s="33" t="s">
        <v>907</v>
      </c>
      <c r="B75" s="33" t="s">
        <v>1118</v>
      </c>
      <c r="C75" s="33" t="s">
        <v>245</v>
      </c>
      <c r="D75" s="39" t="s">
        <v>1119</v>
      </c>
      <c r="E75" s="33">
        <v>1983</v>
      </c>
      <c r="F75" s="33">
        <v>236</v>
      </c>
      <c r="G75" s="33">
        <v>29</v>
      </c>
      <c r="H75" s="33">
        <v>2</v>
      </c>
      <c r="I75" s="33" t="s">
        <v>627</v>
      </c>
      <c r="J75" s="33">
        <v>1</v>
      </c>
      <c r="K75" s="33" t="s">
        <v>1120</v>
      </c>
      <c r="L75" s="33">
        <v>10</v>
      </c>
      <c r="M75" s="33">
        <v>3993.5</v>
      </c>
      <c r="N75" s="33" t="s">
        <v>49</v>
      </c>
      <c r="O75" s="33" t="s">
        <v>1121</v>
      </c>
      <c r="P75" s="33" t="s">
        <v>1018</v>
      </c>
    </row>
    <row r="76" spans="1:16" ht="63">
      <c r="A76" s="33" t="s">
        <v>907</v>
      </c>
      <c r="B76" s="33" t="s">
        <v>1118</v>
      </c>
      <c r="C76" s="33" t="s">
        <v>245</v>
      </c>
      <c r="D76" s="39" t="s">
        <v>1119</v>
      </c>
      <c r="E76" s="33"/>
      <c r="F76" s="33"/>
      <c r="G76" s="33"/>
      <c r="H76" s="33"/>
      <c r="I76" s="33" t="s">
        <v>457</v>
      </c>
      <c r="J76" s="33">
        <v>2</v>
      </c>
      <c r="K76" s="33" t="s">
        <v>1122</v>
      </c>
      <c r="L76" s="33">
        <v>30</v>
      </c>
      <c r="M76" s="33" t="s">
        <v>48</v>
      </c>
      <c r="N76" s="33" t="s">
        <v>49</v>
      </c>
      <c r="O76" s="33"/>
      <c r="P76" s="33"/>
    </row>
    <row r="77" spans="1:16" ht="61.5" customHeight="1">
      <c r="A77" s="33" t="s">
        <v>907</v>
      </c>
      <c r="B77" s="33" t="s">
        <v>1123</v>
      </c>
      <c r="C77" s="33" t="s">
        <v>245</v>
      </c>
      <c r="D77" s="36" t="s">
        <v>1124</v>
      </c>
      <c r="E77" s="33">
        <v>1983</v>
      </c>
      <c r="F77" s="33">
        <v>380</v>
      </c>
      <c r="G77" s="33">
        <v>33</v>
      </c>
      <c r="H77" s="33">
        <v>2</v>
      </c>
      <c r="I77" s="33" t="s">
        <v>1008</v>
      </c>
      <c r="J77" s="33">
        <v>1</v>
      </c>
      <c r="K77" s="33">
        <v>1.5</v>
      </c>
      <c r="L77" s="33" t="s">
        <v>1125</v>
      </c>
      <c r="M77" s="33" t="s">
        <v>1126</v>
      </c>
      <c r="N77" s="33" t="s">
        <v>49</v>
      </c>
      <c r="O77" s="33" t="s">
        <v>1005</v>
      </c>
      <c r="P77" s="33" t="s">
        <v>49</v>
      </c>
    </row>
    <row r="78" spans="1:16" ht="63">
      <c r="A78" s="33" t="s">
        <v>907</v>
      </c>
      <c r="B78" s="33" t="s">
        <v>1127</v>
      </c>
      <c r="C78" s="33" t="s">
        <v>245</v>
      </c>
      <c r="D78" s="36" t="s">
        <v>1128</v>
      </c>
      <c r="E78" s="33">
        <v>1984</v>
      </c>
      <c r="F78" s="33">
        <v>299</v>
      </c>
      <c r="G78" s="33">
        <v>32</v>
      </c>
      <c r="H78" s="33">
        <v>2</v>
      </c>
      <c r="I78" s="33" t="s">
        <v>1023</v>
      </c>
      <c r="J78" s="33">
        <v>1</v>
      </c>
      <c r="K78" s="33">
        <v>1</v>
      </c>
      <c r="L78" s="33">
        <v>40</v>
      </c>
      <c r="M78" s="33" t="s">
        <v>117</v>
      </c>
      <c r="N78" s="33" t="s">
        <v>49</v>
      </c>
      <c r="O78" s="33"/>
      <c r="P78" s="33" t="s">
        <v>1018</v>
      </c>
    </row>
    <row r="79" spans="1:16" ht="63">
      <c r="A79" s="33" t="s">
        <v>907</v>
      </c>
      <c r="B79" s="33" t="s">
        <v>1127</v>
      </c>
      <c r="C79" s="33" t="s">
        <v>245</v>
      </c>
      <c r="D79" s="36" t="s">
        <v>1128</v>
      </c>
      <c r="E79" s="33">
        <v>1984</v>
      </c>
      <c r="F79" s="33">
        <v>299</v>
      </c>
      <c r="G79" s="33">
        <v>32</v>
      </c>
      <c r="H79" s="33">
        <v>2</v>
      </c>
      <c r="I79" s="33" t="s">
        <v>457</v>
      </c>
      <c r="J79" s="33">
        <v>1</v>
      </c>
      <c r="K79" s="33">
        <v>1</v>
      </c>
      <c r="L79" s="33">
        <v>36</v>
      </c>
      <c r="M79" s="33" t="s">
        <v>117</v>
      </c>
      <c r="N79" s="33" t="s">
        <v>49</v>
      </c>
      <c r="O79" s="33"/>
      <c r="P79" s="33" t="s">
        <v>1018</v>
      </c>
    </row>
    <row r="80" spans="1:16" ht="63">
      <c r="A80" s="33" t="s">
        <v>907</v>
      </c>
      <c r="B80" s="33" t="s">
        <v>1127</v>
      </c>
      <c r="C80" s="33" t="s">
        <v>245</v>
      </c>
      <c r="D80" s="36" t="s">
        <v>1128</v>
      </c>
      <c r="E80" s="33">
        <v>1984</v>
      </c>
      <c r="F80" s="33">
        <v>299</v>
      </c>
      <c r="G80" s="33">
        <v>32</v>
      </c>
      <c r="H80" s="33">
        <v>2</v>
      </c>
      <c r="I80" s="33" t="s">
        <v>1008</v>
      </c>
      <c r="J80" s="33">
        <v>1</v>
      </c>
      <c r="K80" s="33">
        <v>1</v>
      </c>
      <c r="L80" s="33">
        <v>24</v>
      </c>
      <c r="M80" s="33" t="s">
        <v>48</v>
      </c>
      <c r="N80" s="33" t="s">
        <v>49</v>
      </c>
      <c r="O80" s="33"/>
      <c r="P80" s="33" t="s">
        <v>1018</v>
      </c>
    </row>
    <row r="81" spans="1:16" ht="63">
      <c r="A81" s="33" t="s">
        <v>907</v>
      </c>
      <c r="B81" s="33" t="s">
        <v>1127</v>
      </c>
      <c r="C81" s="33" t="s">
        <v>245</v>
      </c>
      <c r="D81" s="36" t="s">
        <v>1128</v>
      </c>
      <c r="E81" s="33">
        <v>1984</v>
      </c>
      <c r="F81" s="33">
        <v>299</v>
      </c>
      <c r="G81" s="33">
        <v>32</v>
      </c>
      <c r="H81" s="33">
        <v>2</v>
      </c>
      <c r="I81" s="33" t="s">
        <v>939</v>
      </c>
      <c r="J81" s="33">
        <v>1</v>
      </c>
      <c r="K81" s="33">
        <v>1</v>
      </c>
      <c r="L81" s="33">
        <v>40</v>
      </c>
      <c r="M81" s="33" t="s">
        <v>1129</v>
      </c>
      <c r="N81" s="33" t="s">
        <v>49</v>
      </c>
      <c r="O81" s="33"/>
      <c r="P81" s="33" t="s">
        <v>1018</v>
      </c>
    </row>
    <row r="82" spans="1:16" ht="63">
      <c r="A82" s="33" t="s">
        <v>907</v>
      </c>
      <c r="B82" s="33" t="s">
        <v>1127</v>
      </c>
      <c r="C82" s="33" t="s">
        <v>245</v>
      </c>
      <c r="D82" s="36" t="s">
        <v>1128</v>
      </c>
      <c r="E82" s="33">
        <v>1984</v>
      </c>
      <c r="F82" s="33">
        <v>299</v>
      </c>
      <c r="G82" s="33">
        <v>32</v>
      </c>
      <c r="H82" s="33">
        <v>2</v>
      </c>
      <c r="I82" s="33" t="s">
        <v>1004</v>
      </c>
      <c r="J82" s="33">
        <v>1</v>
      </c>
      <c r="K82" s="33">
        <v>1</v>
      </c>
      <c r="L82" s="33">
        <v>40</v>
      </c>
      <c r="M82" s="33" t="s">
        <v>117</v>
      </c>
      <c r="N82" s="33" t="s">
        <v>49</v>
      </c>
      <c r="O82" s="33"/>
      <c r="P82" s="33" t="s">
        <v>1018</v>
      </c>
    </row>
    <row r="83" spans="1:16" ht="63">
      <c r="A83" s="33" t="s">
        <v>907</v>
      </c>
      <c r="B83" s="33" t="s">
        <v>1127</v>
      </c>
      <c r="C83" s="33" t="s">
        <v>245</v>
      </c>
      <c r="D83" s="36" t="s">
        <v>1128</v>
      </c>
      <c r="E83" s="33">
        <v>1984</v>
      </c>
      <c r="F83" s="33">
        <v>299</v>
      </c>
      <c r="G83" s="33">
        <v>32</v>
      </c>
      <c r="H83" s="33">
        <v>2</v>
      </c>
      <c r="I83" s="33" t="s">
        <v>627</v>
      </c>
      <c r="J83" s="33">
        <v>1</v>
      </c>
      <c r="K83" s="33">
        <v>1</v>
      </c>
      <c r="L83" s="33">
        <v>40</v>
      </c>
      <c r="M83" s="33" t="s">
        <v>117</v>
      </c>
      <c r="N83" s="33" t="s">
        <v>49</v>
      </c>
      <c r="O83" s="33"/>
      <c r="P83" s="33" t="s">
        <v>1018</v>
      </c>
    </row>
    <row r="84" spans="1:16" ht="45">
      <c r="A84" s="33" t="s">
        <v>907</v>
      </c>
      <c r="B84" s="33" t="s">
        <v>1130</v>
      </c>
      <c r="C84" s="33" t="s">
        <v>245</v>
      </c>
      <c r="D84" s="33" t="s">
        <v>1131</v>
      </c>
      <c r="E84" s="33">
        <v>1987</v>
      </c>
      <c r="F84" s="33">
        <v>382</v>
      </c>
      <c r="G84" s="33">
        <v>32</v>
      </c>
      <c r="H84" s="33">
        <v>2</v>
      </c>
      <c r="I84" s="33" t="s">
        <v>457</v>
      </c>
      <c r="J84" s="33">
        <v>1</v>
      </c>
      <c r="K84" s="33">
        <v>1</v>
      </c>
      <c r="L84" s="33">
        <v>36</v>
      </c>
      <c r="M84" s="33" t="s">
        <v>1132</v>
      </c>
      <c r="N84" s="33" t="s">
        <v>49</v>
      </c>
      <c r="O84" s="33" t="s">
        <v>289</v>
      </c>
      <c r="P84" s="33" t="s">
        <v>1018</v>
      </c>
    </row>
    <row r="85" spans="1:16" ht="45">
      <c r="A85" s="33" t="s">
        <v>907</v>
      </c>
      <c r="B85" s="33" t="s">
        <v>1133</v>
      </c>
      <c r="C85" s="33" t="s">
        <v>245</v>
      </c>
      <c r="D85" s="33" t="s">
        <v>1134</v>
      </c>
      <c r="E85" s="33">
        <v>1985</v>
      </c>
      <c r="F85" s="33">
        <v>161</v>
      </c>
      <c r="G85" s="33">
        <v>28</v>
      </c>
      <c r="H85" s="33">
        <v>0</v>
      </c>
      <c r="I85" s="33" t="s">
        <v>1036</v>
      </c>
      <c r="J85" s="33">
        <v>2</v>
      </c>
      <c r="K85" s="33">
        <v>2</v>
      </c>
      <c r="L85" s="33">
        <v>20</v>
      </c>
      <c r="M85" s="33" t="s">
        <v>1135</v>
      </c>
      <c r="N85" s="33" t="s">
        <v>49</v>
      </c>
      <c r="O85" s="33" t="s">
        <v>289</v>
      </c>
      <c r="P85" s="33" t="s">
        <v>1018</v>
      </c>
    </row>
    <row r="86" spans="1:16" ht="63">
      <c r="A86" s="33" t="s">
        <v>907</v>
      </c>
      <c r="B86" s="33" t="s">
        <v>1136</v>
      </c>
      <c r="C86" s="33" t="s">
        <v>245</v>
      </c>
      <c r="D86" s="36" t="s">
        <v>1137</v>
      </c>
      <c r="E86" s="33">
        <v>1986</v>
      </c>
      <c r="F86" s="33">
        <v>871</v>
      </c>
      <c r="G86" s="33">
        <v>65</v>
      </c>
      <c r="H86" s="33">
        <v>1</v>
      </c>
      <c r="I86" s="33" t="s">
        <v>457</v>
      </c>
      <c r="J86" s="33">
        <v>2</v>
      </c>
      <c r="K86" s="33">
        <v>2</v>
      </c>
      <c r="L86" s="33">
        <v>36</v>
      </c>
      <c r="M86" s="33" t="s">
        <v>1138</v>
      </c>
      <c r="N86" s="33" t="s">
        <v>49</v>
      </c>
      <c r="O86" s="33" t="s">
        <v>49</v>
      </c>
      <c r="P86" s="33" t="s">
        <v>49</v>
      </c>
    </row>
    <row r="87" spans="1:16" ht="45">
      <c r="A87" s="33" t="s">
        <v>907</v>
      </c>
      <c r="B87" s="33" t="s">
        <v>1139</v>
      </c>
      <c r="C87" s="33" t="s">
        <v>245</v>
      </c>
      <c r="D87" s="33" t="s">
        <v>1140</v>
      </c>
      <c r="E87" s="33">
        <v>1987</v>
      </c>
      <c r="F87" s="33">
        <v>366</v>
      </c>
      <c r="G87" s="33">
        <v>30</v>
      </c>
      <c r="H87" s="33">
        <v>2</v>
      </c>
      <c r="I87" s="33" t="s">
        <v>457</v>
      </c>
      <c r="J87" s="33">
        <v>3</v>
      </c>
      <c r="K87" s="33">
        <v>3</v>
      </c>
      <c r="L87" s="33">
        <v>36</v>
      </c>
      <c r="M87" s="33" t="s">
        <v>1141</v>
      </c>
      <c r="N87" s="33" t="s">
        <v>49</v>
      </c>
      <c r="O87" s="33" t="s">
        <v>289</v>
      </c>
      <c r="P87" s="33" t="s">
        <v>49</v>
      </c>
    </row>
    <row r="88" spans="1:16" ht="45">
      <c r="A88" s="33" t="s">
        <v>907</v>
      </c>
      <c r="B88" s="33" t="s">
        <v>1139</v>
      </c>
      <c r="C88" s="33" t="s">
        <v>245</v>
      </c>
      <c r="D88" s="33" t="s">
        <v>1140</v>
      </c>
      <c r="E88" s="33"/>
      <c r="F88" s="33"/>
      <c r="G88" s="33"/>
      <c r="H88" s="33"/>
      <c r="I88" s="33" t="s">
        <v>625</v>
      </c>
      <c r="J88" s="33">
        <v>1</v>
      </c>
      <c r="K88" s="33">
        <v>1</v>
      </c>
      <c r="L88" s="33">
        <v>40</v>
      </c>
      <c r="M88" s="33" t="s">
        <v>1142</v>
      </c>
      <c r="N88" s="33" t="s">
        <v>49</v>
      </c>
      <c r="O88" s="33" t="s">
        <v>289</v>
      </c>
      <c r="P88" s="33" t="s">
        <v>49</v>
      </c>
    </row>
    <row r="89" spans="1:16" ht="60">
      <c r="A89" s="33" t="s">
        <v>907</v>
      </c>
      <c r="B89" s="33" t="s">
        <v>1143</v>
      </c>
      <c r="C89" s="33" t="s">
        <v>245</v>
      </c>
      <c r="D89" s="33" t="s">
        <v>1144</v>
      </c>
      <c r="E89" s="33">
        <v>1987</v>
      </c>
      <c r="F89" s="33">
        <v>345</v>
      </c>
      <c r="G89" s="33">
        <v>38</v>
      </c>
      <c r="H89" s="33">
        <v>2</v>
      </c>
      <c r="I89" s="33" t="s">
        <v>625</v>
      </c>
      <c r="J89" s="33">
        <v>1</v>
      </c>
      <c r="K89" s="33">
        <v>0.5</v>
      </c>
      <c r="L89" s="33">
        <v>20</v>
      </c>
      <c r="M89" s="33">
        <v>8000</v>
      </c>
      <c r="N89" s="33" t="s">
        <v>49</v>
      </c>
      <c r="O89" s="33" t="s">
        <v>289</v>
      </c>
      <c r="P89" s="33" t="s">
        <v>1018</v>
      </c>
    </row>
    <row r="90" spans="1:16" ht="63">
      <c r="A90" s="33" t="s">
        <v>907</v>
      </c>
      <c r="B90" s="33" t="s">
        <v>1145</v>
      </c>
      <c r="C90" s="33" t="s">
        <v>245</v>
      </c>
      <c r="D90" s="36" t="s">
        <v>1146</v>
      </c>
      <c r="E90" s="33">
        <v>1987</v>
      </c>
      <c r="F90" s="33">
        <v>134</v>
      </c>
      <c r="G90" s="33">
        <v>14</v>
      </c>
      <c r="H90" s="33">
        <v>3</v>
      </c>
      <c r="I90" s="33" t="s">
        <v>457</v>
      </c>
      <c r="J90" s="33">
        <v>2</v>
      </c>
      <c r="K90" s="33">
        <v>2</v>
      </c>
      <c r="L90" s="33">
        <v>36</v>
      </c>
      <c r="M90" s="33" t="s">
        <v>1147</v>
      </c>
      <c r="N90" s="33" t="s">
        <v>49</v>
      </c>
      <c r="O90" s="33" t="s">
        <v>289</v>
      </c>
      <c r="P90" s="33" t="s">
        <v>1148</v>
      </c>
    </row>
    <row r="91" spans="1:16" ht="63">
      <c r="A91" s="33" t="s">
        <v>907</v>
      </c>
      <c r="B91" s="33" t="s">
        <v>1145</v>
      </c>
      <c r="C91" s="33" t="s">
        <v>245</v>
      </c>
      <c r="D91" s="36" t="s">
        <v>1146</v>
      </c>
      <c r="E91" s="33"/>
      <c r="F91" s="33"/>
      <c r="G91" s="33"/>
      <c r="H91" s="33"/>
      <c r="I91" s="33" t="s">
        <v>625</v>
      </c>
      <c r="J91" s="33">
        <v>1</v>
      </c>
      <c r="K91" s="33">
        <v>1</v>
      </c>
      <c r="L91" s="33">
        <v>40</v>
      </c>
      <c r="M91" s="33">
        <v>16000</v>
      </c>
      <c r="N91" s="33" t="s">
        <v>49</v>
      </c>
      <c r="O91" s="33" t="s">
        <v>289</v>
      </c>
      <c r="P91" s="33" t="s">
        <v>1148</v>
      </c>
    </row>
    <row r="92" spans="1:16" ht="45">
      <c r="A92" s="33" t="s">
        <v>907</v>
      </c>
      <c r="B92" s="33" t="s">
        <v>1149</v>
      </c>
      <c r="C92" s="33" t="s">
        <v>245</v>
      </c>
      <c r="D92" s="33" t="s">
        <v>1150</v>
      </c>
      <c r="E92" s="33">
        <v>1988</v>
      </c>
      <c r="F92" s="33">
        <v>429</v>
      </c>
      <c r="G92" s="33">
        <v>37</v>
      </c>
      <c r="H92" s="33">
        <v>2</v>
      </c>
      <c r="I92" s="33" t="s">
        <v>457</v>
      </c>
      <c r="J92" s="33">
        <v>1</v>
      </c>
      <c r="K92" s="33">
        <v>1</v>
      </c>
      <c r="L92" s="33">
        <v>36</v>
      </c>
      <c r="M92" s="33" t="s">
        <v>1151</v>
      </c>
      <c r="N92" s="33" t="s">
        <v>49</v>
      </c>
      <c r="O92" s="33" t="s">
        <v>49</v>
      </c>
      <c r="P92" s="33" t="s">
        <v>49</v>
      </c>
    </row>
    <row r="93" spans="1:16" ht="45">
      <c r="A93" s="33" t="s">
        <v>907</v>
      </c>
      <c r="B93" s="33" t="s">
        <v>1149</v>
      </c>
      <c r="C93" s="33" t="s">
        <v>245</v>
      </c>
      <c r="D93" s="33" t="s">
        <v>1150</v>
      </c>
      <c r="E93" s="33">
        <v>1988</v>
      </c>
      <c r="F93" s="33">
        <v>429</v>
      </c>
      <c r="G93" s="33">
        <v>37</v>
      </c>
      <c r="H93" s="33">
        <v>2</v>
      </c>
      <c r="I93" s="33" t="s">
        <v>627</v>
      </c>
      <c r="J93" s="33">
        <v>1</v>
      </c>
      <c r="K93" s="33">
        <v>1</v>
      </c>
      <c r="L93" s="33">
        <v>40</v>
      </c>
      <c r="M93" s="33">
        <v>15973.5</v>
      </c>
      <c r="N93" s="33" t="s">
        <v>49</v>
      </c>
      <c r="O93" s="33" t="s">
        <v>49</v>
      </c>
      <c r="P93" s="33" t="s">
        <v>49</v>
      </c>
    </row>
    <row r="94" spans="1:16" ht="45">
      <c r="A94" s="33" t="s">
        <v>907</v>
      </c>
      <c r="B94" s="33" t="s">
        <v>1152</v>
      </c>
      <c r="C94" s="33" t="s">
        <v>245</v>
      </c>
      <c r="D94" s="33" t="s">
        <v>1153</v>
      </c>
      <c r="E94" s="33">
        <v>1989</v>
      </c>
      <c r="F94" s="33">
        <v>334</v>
      </c>
      <c r="G94" s="33">
        <v>33</v>
      </c>
      <c r="H94" s="33">
        <v>2</v>
      </c>
      <c r="I94" s="33" t="s">
        <v>1057</v>
      </c>
      <c r="J94" s="33">
        <v>1</v>
      </c>
      <c r="K94" s="33">
        <v>4</v>
      </c>
      <c r="L94" s="33">
        <v>20</v>
      </c>
      <c r="M94" s="33">
        <v>18000</v>
      </c>
      <c r="N94" s="33" t="s">
        <v>49</v>
      </c>
      <c r="O94" s="33" t="s">
        <v>49</v>
      </c>
      <c r="P94" s="33" t="s">
        <v>49</v>
      </c>
    </row>
    <row r="95" spans="1:16" ht="45">
      <c r="A95" s="33" t="s">
        <v>907</v>
      </c>
      <c r="B95" s="33" t="s">
        <v>1152</v>
      </c>
      <c r="C95" s="33" t="s">
        <v>245</v>
      </c>
      <c r="D95" s="33" t="s">
        <v>1153</v>
      </c>
      <c r="E95" s="33"/>
      <c r="F95" s="33"/>
      <c r="G95" s="33"/>
      <c r="H95" s="33"/>
      <c r="I95" s="33" t="s">
        <v>1045</v>
      </c>
      <c r="J95" s="33">
        <v>1</v>
      </c>
      <c r="K95" s="33">
        <v>1</v>
      </c>
      <c r="L95" s="33">
        <v>40</v>
      </c>
      <c r="M95" s="33">
        <v>16000</v>
      </c>
      <c r="N95" s="33" t="s">
        <v>49</v>
      </c>
      <c r="O95" s="33" t="s">
        <v>49</v>
      </c>
      <c r="P95" s="33" t="s">
        <v>49</v>
      </c>
    </row>
    <row r="96" spans="1:16" ht="45">
      <c r="A96" s="33" t="s">
        <v>907</v>
      </c>
      <c r="B96" s="33" t="s">
        <v>1152</v>
      </c>
      <c r="C96" s="33" t="s">
        <v>245</v>
      </c>
      <c r="D96" s="33" t="s">
        <v>1153</v>
      </c>
      <c r="E96" s="33"/>
      <c r="F96" s="33"/>
      <c r="G96" s="33"/>
      <c r="H96" s="33"/>
      <c r="I96" s="33" t="s">
        <v>627</v>
      </c>
      <c r="J96" s="33">
        <v>1</v>
      </c>
      <c r="K96" s="33">
        <v>4</v>
      </c>
      <c r="L96" s="33">
        <v>40</v>
      </c>
      <c r="M96" s="33">
        <v>16000</v>
      </c>
      <c r="N96" s="33" t="s">
        <v>49</v>
      </c>
      <c r="O96" s="33" t="s">
        <v>49</v>
      </c>
      <c r="P96" s="33" t="s">
        <v>49</v>
      </c>
    </row>
    <row r="97" spans="1:16" ht="45">
      <c r="A97" s="33" t="s">
        <v>907</v>
      </c>
      <c r="B97" s="33" t="s">
        <v>1152</v>
      </c>
      <c r="C97" s="33" t="s">
        <v>245</v>
      </c>
      <c r="D97" s="33" t="s">
        <v>1153</v>
      </c>
      <c r="E97" s="33"/>
      <c r="F97" s="33"/>
      <c r="G97" s="33"/>
      <c r="H97" s="33"/>
      <c r="I97" s="33" t="s">
        <v>262</v>
      </c>
      <c r="J97" s="33">
        <v>1</v>
      </c>
      <c r="K97" s="33">
        <v>1</v>
      </c>
      <c r="L97" s="33">
        <v>36</v>
      </c>
      <c r="M97" s="33">
        <v>18000</v>
      </c>
      <c r="N97" s="33" t="s">
        <v>49</v>
      </c>
      <c r="O97" s="33" t="s">
        <v>49</v>
      </c>
      <c r="P97" s="33" t="s">
        <v>49</v>
      </c>
    </row>
    <row r="98" spans="1:16" ht="45">
      <c r="A98" s="33" t="s">
        <v>907</v>
      </c>
      <c r="B98" s="33" t="s">
        <v>1152</v>
      </c>
      <c r="C98" s="33" t="s">
        <v>245</v>
      </c>
      <c r="D98" s="33" t="s">
        <v>1153</v>
      </c>
      <c r="E98" s="33"/>
      <c r="F98" s="33"/>
      <c r="G98" s="33"/>
      <c r="H98" s="33"/>
      <c r="I98" s="33" t="s">
        <v>1023</v>
      </c>
      <c r="J98" s="33">
        <v>2</v>
      </c>
      <c r="K98" s="33">
        <v>16.25</v>
      </c>
      <c r="L98" s="33">
        <v>40</v>
      </c>
      <c r="M98" s="33">
        <v>17000</v>
      </c>
      <c r="N98" s="33" t="s">
        <v>49</v>
      </c>
      <c r="O98" s="33" t="s">
        <v>49</v>
      </c>
      <c r="P98" s="33" t="s">
        <v>49</v>
      </c>
    </row>
    <row r="99" spans="1:16" ht="45">
      <c r="A99" s="33" t="s">
        <v>907</v>
      </c>
      <c r="B99" s="33" t="s">
        <v>1152</v>
      </c>
      <c r="C99" s="33" t="s">
        <v>245</v>
      </c>
      <c r="D99" s="33" t="s">
        <v>1153</v>
      </c>
      <c r="E99" s="33"/>
      <c r="F99" s="33"/>
      <c r="G99" s="33"/>
      <c r="H99" s="33"/>
      <c r="I99" s="33" t="s">
        <v>1036</v>
      </c>
      <c r="J99" s="33">
        <v>1</v>
      </c>
      <c r="K99" s="33">
        <v>1</v>
      </c>
      <c r="L99" s="33">
        <v>40</v>
      </c>
      <c r="M99" s="33">
        <v>16000</v>
      </c>
      <c r="N99" s="33" t="s">
        <v>49</v>
      </c>
      <c r="O99" s="33" t="s">
        <v>49</v>
      </c>
      <c r="P99" s="33" t="s">
        <v>49</v>
      </c>
    </row>
    <row r="100" spans="1:16" ht="94.5">
      <c r="A100" s="33" t="s">
        <v>907</v>
      </c>
      <c r="B100" s="33" t="s">
        <v>1154</v>
      </c>
      <c r="C100" s="33" t="s">
        <v>245</v>
      </c>
      <c r="D100" s="39" t="s">
        <v>1155</v>
      </c>
      <c r="E100" s="33" t="s">
        <v>1156</v>
      </c>
      <c r="F100" s="33">
        <v>900</v>
      </c>
      <c r="G100" s="33">
        <v>96</v>
      </c>
      <c r="H100" s="33">
        <v>1</v>
      </c>
      <c r="I100" s="33" t="s">
        <v>457</v>
      </c>
      <c r="J100" s="33">
        <v>2</v>
      </c>
      <c r="K100" s="33">
        <v>2</v>
      </c>
      <c r="L100" s="33">
        <v>40</v>
      </c>
      <c r="M100" s="33">
        <v>20000</v>
      </c>
      <c r="N100" s="33" t="s">
        <v>49</v>
      </c>
      <c r="O100" s="33" t="s">
        <v>49</v>
      </c>
      <c r="P100" s="33" t="s">
        <v>49</v>
      </c>
    </row>
    <row r="101" spans="1:16" ht="94.5">
      <c r="A101" s="33" t="s">
        <v>907</v>
      </c>
      <c r="B101" s="33" t="s">
        <v>1154</v>
      </c>
      <c r="C101" s="33" t="s">
        <v>245</v>
      </c>
      <c r="D101" s="39" t="s">
        <v>1155</v>
      </c>
      <c r="E101" s="33"/>
      <c r="F101" s="33"/>
      <c r="G101" s="33"/>
      <c r="H101" s="33"/>
      <c r="I101" s="33" t="s">
        <v>625</v>
      </c>
      <c r="J101" s="33">
        <v>1</v>
      </c>
      <c r="K101" s="33">
        <v>1</v>
      </c>
      <c r="L101" s="33">
        <v>40</v>
      </c>
      <c r="M101" s="33">
        <v>13000</v>
      </c>
      <c r="N101" s="33" t="s">
        <v>49</v>
      </c>
      <c r="O101" s="33" t="s">
        <v>49</v>
      </c>
      <c r="P101" s="33" t="s">
        <v>49</v>
      </c>
    </row>
    <row r="102" spans="1:16" ht="94.5">
      <c r="A102" s="33" t="s">
        <v>907</v>
      </c>
      <c r="B102" s="33" t="s">
        <v>1154</v>
      </c>
      <c r="C102" s="33" t="s">
        <v>245</v>
      </c>
      <c r="D102" s="39" t="s">
        <v>1155</v>
      </c>
      <c r="E102" s="33"/>
      <c r="F102" s="33"/>
      <c r="G102" s="33"/>
      <c r="H102" s="33"/>
      <c r="I102" s="33" t="s">
        <v>1023</v>
      </c>
      <c r="J102" s="33">
        <v>3</v>
      </c>
      <c r="K102" s="33">
        <v>3</v>
      </c>
      <c r="L102" s="33">
        <v>40</v>
      </c>
      <c r="M102" s="33">
        <v>15000</v>
      </c>
      <c r="N102" s="33" t="s">
        <v>49</v>
      </c>
      <c r="O102" s="33" t="s">
        <v>49</v>
      </c>
      <c r="P102" s="33" t="s">
        <v>49</v>
      </c>
    </row>
    <row r="103" spans="1:16" ht="75">
      <c r="A103" s="33" t="s">
        <v>907</v>
      </c>
      <c r="B103" s="33" t="s">
        <v>1157</v>
      </c>
      <c r="C103" s="33" t="s">
        <v>245</v>
      </c>
      <c r="D103" s="33" t="s">
        <v>1158</v>
      </c>
      <c r="E103" s="33" t="s">
        <v>1159</v>
      </c>
      <c r="F103" s="33">
        <v>389</v>
      </c>
      <c r="G103" s="33">
        <v>33</v>
      </c>
      <c r="H103" s="33">
        <v>2</v>
      </c>
      <c r="I103" s="33" t="s">
        <v>1023</v>
      </c>
      <c r="J103" s="33">
        <v>2</v>
      </c>
      <c r="K103" s="33">
        <v>2</v>
      </c>
      <c r="L103" s="33">
        <v>40</v>
      </c>
      <c r="M103" s="33">
        <v>17123.04</v>
      </c>
      <c r="N103" s="33" t="s">
        <v>49</v>
      </c>
      <c r="O103" s="33"/>
      <c r="P103" s="33"/>
    </row>
    <row r="104" spans="1:16" ht="65.25" customHeight="1">
      <c r="A104" s="33" t="s">
        <v>907</v>
      </c>
      <c r="B104" s="33" t="s">
        <v>1157</v>
      </c>
      <c r="C104" s="33" t="s">
        <v>245</v>
      </c>
      <c r="D104" s="36" t="s">
        <v>1160</v>
      </c>
      <c r="E104" s="33"/>
      <c r="F104" s="33"/>
      <c r="G104" s="33"/>
      <c r="H104" s="33"/>
      <c r="I104" s="33" t="s">
        <v>1008</v>
      </c>
      <c r="J104" s="33">
        <v>1</v>
      </c>
      <c r="K104" s="33">
        <v>1</v>
      </c>
      <c r="L104" s="33">
        <v>24</v>
      </c>
      <c r="M104" s="33">
        <v>30000</v>
      </c>
      <c r="N104" s="33" t="s">
        <v>49</v>
      </c>
      <c r="O104" s="33"/>
      <c r="P104" s="33"/>
    </row>
    <row r="105" spans="1:16" ht="64.5" customHeight="1">
      <c r="A105" s="33" t="s">
        <v>907</v>
      </c>
      <c r="B105" s="33" t="s">
        <v>1157</v>
      </c>
      <c r="C105" s="33" t="s">
        <v>245</v>
      </c>
      <c r="D105" s="36" t="s">
        <v>1160</v>
      </c>
      <c r="E105" s="33"/>
      <c r="F105" s="33"/>
      <c r="G105" s="33"/>
      <c r="H105" s="33"/>
      <c r="I105" s="33" t="s">
        <v>1057</v>
      </c>
      <c r="J105" s="33">
        <v>1</v>
      </c>
      <c r="K105" s="33">
        <v>0.5</v>
      </c>
      <c r="L105" s="33">
        <v>10</v>
      </c>
      <c r="M105" s="33">
        <v>12000</v>
      </c>
      <c r="N105" s="33" t="s">
        <v>49</v>
      </c>
      <c r="O105" s="33"/>
      <c r="P105" s="33"/>
    </row>
    <row r="106" spans="1:16" ht="60">
      <c r="A106" s="33" t="s">
        <v>907</v>
      </c>
      <c r="B106" s="33" t="s">
        <v>1161</v>
      </c>
      <c r="C106" s="33" t="s">
        <v>245</v>
      </c>
      <c r="D106" s="33" t="s">
        <v>1162</v>
      </c>
      <c r="E106" s="33" t="s">
        <v>1163</v>
      </c>
      <c r="F106" s="33">
        <v>495</v>
      </c>
      <c r="G106" s="33">
        <v>46</v>
      </c>
      <c r="H106" s="33">
        <v>2</v>
      </c>
      <c r="I106" s="33" t="s">
        <v>457</v>
      </c>
      <c r="J106" s="33">
        <v>9</v>
      </c>
      <c r="K106" s="33">
        <v>9</v>
      </c>
      <c r="L106" s="33">
        <v>36</v>
      </c>
      <c r="M106" s="33" t="s">
        <v>1164</v>
      </c>
      <c r="N106" s="33"/>
      <c r="O106" s="33"/>
      <c r="P106" s="33"/>
    </row>
    <row r="107" spans="1:16" ht="60">
      <c r="A107" s="33" t="s">
        <v>907</v>
      </c>
      <c r="B107" s="33" t="s">
        <v>1161</v>
      </c>
      <c r="C107" s="33" t="s">
        <v>245</v>
      </c>
      <c r="D107" s="33" t="s">
        <v>1162</v>
      </c>
      <c r="E107" s="33"/>
      <c r="F107" s="33"/>
      <c r="G107" s="33"/>
      <c r="H107" s="33"/>
      <c r="I107" s="33" t="s">
        <v>1023</v>
      </c>
      <c r="J107" s="33">
        <v>9</v>
      </c>
      <c r="K107" s="33">
        <v>9</v>
      </c>
      <c r="L107" s="33">
        <v>40</v>
      </c>
      <c r="M107" s="33">
        <v>18600</v>
      </c>
      <c r="N107" s="33"/>
      <c r="O107" s="33"/>
      <c r="P107" s="33"/>
    </row>
    <row r="108" spans="1:16" ht="60">
      <c r="A108" s="33" t="s">
        <v>907</v>
      </c>
      <c r="B108" s="33" t="s">
        <v>1161</v>
      </c>
      <c r="C108" s="33" t="s">
        <v>245</v>
      </c>
      <c r="D108" s="33" t="s">
        <v>1162</v>
      </c>
      <c r="E108" s="33"/>
      <c r="F108" s="33"/>
      <c r="G108" s="33"/>
      <c r="H108" s="33"/>
      <c r="I108" s="33" t="s">
        <v>627</v>
      </c>
      <c r="J108" s="33">
        <v>4</v>
      </c>
      <c r="K108" s="33">
        <v>4</v>
      </c>
      <c r="L108" s="33">
        <v>40</v>
      </c>
      <c r="M108" s="33">
        <v>16188</v>
      </c>
      <c r="N108" s="33"/>
      <c r="O108" s="33"/>
      <c r="P108" s="33"/>
    </row>
    <row r="109" spans="1:16" ht="60">
      <c r="A109" s="33" t="s">
        <v>907</v>
      </c>
      <c r="B109" s="33" t="s">
        <v>1161</v>
      </c>
      <c r="C109" s="33" t="s">
        <v>245</v>
      </c>
      <c r="D109" s="33" t="s">
        <v>1162</v>
      </c>
      <c r="E109" s="33"/>
      <c r="F109" s="33"/>
      <c r="G109" s="33"/>
      <c r="H109" s="33"/>
      <c r="I109" s="33" t="s">
        <v>625</v>
      </c>
      <c r="J109" s="33">
        <v>2</v>
      </c>
      <c r="K109" s="33">
        <v>2</v>
      </c>
      <c r="L109" s="33">
        <v>40</v>
      </c>
      <c r="M109" s="33">
        <v>16188</v>
      </c>
      <c r="N109" s="33"/>
      <c r="O109" s="33"/>
      <c r="P109" s="33"/>
    </row>
    <row r="110" spans="1:16" ht="60">
      <c r="A110" s="33" t="s">
        <v>907</v>
      </c>
      <c r="B110" s="33" t="s">
        <v>1161</v>
      </c>
      <c r="C110" s="33" t="s">
        <v>245</v>
      </c>
      <c r="D110" s="33" t="s">
        <v>1162</v>
      </c>
      <c r="E110" s="33"/>
      <c r="F110" s="33"/>
      <c r="G110" s="33"/>
      <c r="H110" s="33"/>
      <c r="I110" s="33" t="s">
        <v>1165</v>
      </c>
      <c r="J110" s="33">
        <v>1</v>
      </c>
      <c r="K110" s="33">
        <v>1</v>
      </c>
      <c r="L110" s="33">
        <v>40</v>
      </c>
      <c r="M110" s="33">
        <v>16188</v>
      </c>
      <c r="N110" s="33"/>
      <c r="O110" s="33"/>
      <c r="P110" s="33"/>
    </row>
    <row r="111" spans="1:16" ht="78.75">
      <c r="A111" s="33" t="s">
        <v>907</v>
      </c>
      <c r="B111" s="33" t="s">
        <v>1166</v>
      </c>
      <c r="C111" s="33" t="s">
        <v>245</v>
      </c>
      <c r="D111" s="39" t="s">
        <v>1167</v>
      </c>
      <c r="E111" s="33">
        <v>2015</v>
      </c>
      <c r="F111" s="33">
        <v>492</v>
      </c>
      <c r="G111" s="33">
        <v>40</v>
      </c>
      <c r="H111" s="33">
        <v>2</v>
      </c>
      <c r="I111" s="33" t="s">
        <v>1036</v>
      </c>
      <c r="J111" s="33">
        <v>1</v>
      </c>
      <c r="K111" s="33">
        <v>0.2</v>
      </c>
      <c r="L111" s="33">
        <v>1</v>
      </c>
      <c r="M111" s="33" t="s">
        <v>1168</v>
      </c>
      <c r="N111" s="33" t="s">
        <v>49</v>
      </c>
      <c r="O111" s="33" t="s">
        <v>776</v>
      </c>
      <c r="P111" s="33" t="s">
        <v>49</v>
      </c>
    </row>
    <row r="112" spans="1:16" ht="78.75">
      <c r="A112" s="33" t="s">
        <v>907</v>
      </c>
      <c r="B112" s="33" t="s">
        <v>1169</v>
      </c>
      <c r="C112" s="33" t="s">
        <v>245</v>
      </c>
      <c r="D112" s="36" t="s">
        <v>1170</v>
      </c>
      <c r="E112" s="33">
        <v>2015</v>
      </c>
      <c r="F112" s="33">
        <v>485</v>
      </c>
      <c r="G112" s="33">
        <v>41</v>
      </c>
      <c r="H112" s="33">
        <v>2</v>
      </c>
      <c r="I112" s="33" t="s">
        <v>457</v>
      </c>
      <c r="J112" s="33">
        <v>1</v>
      </c>
      <c r="K112" s="33">
        <v>1</v>
      </c>
      <c r="L112" s="33">
        <v>36</v>
      </c>
      <c r="M112" s="33" t="s">
        <v>105</v>
      </c>
      <c r="N112" s="33" t="s">
        <v>49</v>
      </c>
      <c r="O112" s="33" t="s">
        <v>49</v>
      </c>
      <c r="P112" s="33" t="s">
        <v>49</v>
      </c>
    </row>
    <row r="113" spans="1:16" ht="47.25">
      <c r="A113" s="33" t="s">
        <v>907</v>
      </c>
      <c r="B113" s="33" t="s">
        <v>1171</v>
      </c>
      <c r="C113" s="33" t="s">
        <v>245</v>
      </c>
      <c r="D113" s="36" t="s">
        <v>1172</v>
      </c>
      <c r="E113" s="33">
        <v>2017</v>
      </c>
      <c r="F113" s="33">
        <v>334</v>
      </c>
      <c r="G113" s="33">
        <v>27</v>
      </c>
      <c r="H113" s="33">
        <v>1</v>
      </c>
      <c r="I113" s="33" t="s">
        <v>1008</v>
      </c>
      <c r="J113" s="33">
        <v>2</v>
      </c>
      <c r="K113" s="33">
        <v>2</v>
      </c>
      <c r="L113" s="33">
        <v>24</v>
      </c>
      <c r="M113" s="33" t="s">
        <v>1173</v>
      </c>
      <c r="N113" s="33" t="s">
        <v>49</v>
      </c>
      <c r="O113" s="33" t="s">
        <v>49</v>
      </c>
      <c r="P113" s="33" t="s">
        <v>49</v>
      </c>
    </row>
    <row r="114" spans="1:16" ht="47.25">
      <c r="A114" s="33" t="s">
        <v>907</v>
      </c>
      <c r="B114" s="33" t="s">
        <v>1171</v>
      </c>
      <c r="C114" s="33" t="s">
        <v>245</v>
      </c>
      <c r="D114" s="36" t="s">
        <v>1172</v>
      </c>
      <c r="E114" s="33">
        <v>2017</v>
      </c>
      <c r="F114" s="33">
        <v>334</v>
      </c>
      <c r="G114" s="33">
        <v>27</v>
      </c>
      <c r="H114" s="33">
        <v>1</v>
      </c>
      <c r="I114" s="33" t="s">
        <v>1023</v>
      </c>
      <c r="J114" s="33">
        <v>2</v>
      </c>
      <c r="K114" s="33">
        <v>2</v>
      </c>
      <c r="L114" s="33">
        <v>40</v>
      </c>
      <c r="M114" s="33" t="s">
        <v>1174</v>
      </c>
      <c r="N114" s="33" t="s">
        <v>49</v>
      </c>
      <c r="O114" s="33" t="s">
        <v>49</v>
      </c>
      <c r="P114" s="33" t="s">
        <v>49</v>
      </c>
    </row>
    <row r="115" spans="1:16" ht="47.25">
      <c r="A115" s="33" t="s">
        <v>907</v>
      </c>
      <c r="B115" s="33" t="s">
        <v>1171</v>
      </c>
      <c r="C115" s="33" t="s">
        <v>245</v>
      </c>
      <c r="D115" s="36" t="s">
        <v>1172</v>
      </c>
      <c r="E115" s="33">
        <v>2017</v>
      </c>
      <c r="F115" s="33">
        <v>334</v>
      </c>
      <c r="G115" s="33">
        <v>27</v>
      </c>
      <c r="H115" s="33">
        <v>1</v>
      </c>
      <c r="I115" s="33" t="s">
        <v>1036</v>
      </c>
      <c r="J115" s="33">
        <v>1</v>
      </c>
      <c r="K115" s="33">
        <v>0.2</v>
      </c>
      <c r="L115" s="33">
        <v>1</v>
      </c>
      <c r="M115" s="33">
        <v>2000</v>
      </c>
      <c r="N115" s="33" t="s">
        <v>49</v>
      </c>
      <c r="O115" s="33" t="s">
        <v>49</v>
      </c>
      <c r="P115" s="33" t="s">
        <v>49</v>
      </c>
    </row>
    <row r="116" spans="1:16" ht="47.25">
      <c r="A116" s="33" t="s">
        <v>907</v>
      </c>
      <c r="B116" s="33" t="s">
        <v>1175</v>
      </c>
      <c r="C116" s="33" t="s">
        <v>245</v>
      </c>
      <c r="D116" s="36" t="s">
        <v>1176</v>
      </c>
      <c r="E116" s="33">
        <v>2019</v>
      </c>
      <c r="F116" s="33">
        <v>1057</v>
      </c>
      <c r="G116" s="33">
        <v>87</v>
      </c>
      <c r="H116" s="33">
        <v>1</v>
      </c>
      <c r="I116" s="33" t="s">
        <v>457</v>
      </c>
      <c r="J116" s="33">
        <v>3</v>
      </c>
      <c r="K116" s="33">
        <v>3</v>
      </c>
      <c r="L116" s="33">
        <v>36</v>
      </c>
      <c r="M116" s="33" t="s">
        <v>592</v>
      </c>
      <c r="N116" s="33"/>
      <c r="O116" s="33"/>
      <c r="P116" s="33"/>
    </row>
    <row r="117" spans="1:16" ht="47.25">
      <c r="A117" s="33" t="s">
        <v>907</v>
      </c>
      <c r="B117" s="33" t="s">
        <v>1177</v>
      </c>
      <c r="C117" s="33" t="s">
        <v>245</v>
      </c>
      <c r="D117" s="36" t="s">
        <v>1176</v>
      </c>
      <c r="E117" s="33">
        <v>2019</v>
      </c>
      <c r="F117" s="33">
        <v>339</v>
      </c>
      <c r="G117" s="33">
        <v>29</v>
      </c>
      <c r="H117" s="33">
        <v>3</v>
      </c>
      <c r="I117" s="33" t="s">
        <v>457</v>
      </c>
      <c r="J117" s="33">
        <v>1</v>
      </c>
      <c r="K117" s="33">
        <v>1</v>
      </c>
      <c r="L117" s="33">
        <v>36</v>
      </c>
      <c r="M117" s="33" t="s">
        <v>1178</v>
      </c>
      <c r="N117" s="33" t="s">
        <v>1055</v>
      </c>
      <c r="O117" s="33"/>
      <c r="P117" s="33"/>
    </row>
    <row r="118" spans="1:16" ht="90">
      <c r="A118" s="33" t="s">
        <v>638</v>
      </c>
      <c r="B118" s="33" t="s">
        <v>1179</v>
      </c>
      <c r="C118" s="33" t="s">
        <v>36</v>
      </c>
      <c r="D118" s="33" t="s">
        <v>1180</v>
      </c>
      <c r="E118" s="33">
        <v>1985</v>
      </c>
      <c r="F118" s="33">
        <v>24</v>
      </c>
      <c r="G118" s="33">
        <v>3</v>
      </c>
      <c r="H118" s="33">
        <v>1</v>
      </c>
      <c r="I118" s="33" t="s">
        <v>1008</v>
      </c>
      <c r="J118" s="33">
        <v>1</v>
      </c>
      <c r="K118" s="33">
        <v>0.5</v>
      </c>
      <c r="L118" s="33">
        <v>12</v>
      </c>
      <c r="M118" s="33">
        <v>5103</v>
      </c>
      <c r="N118" s="33" t="s">
        <v>49</v>
      </c>
      <c r="O118" s="33" t="s">
        <v>1181</v>
      </c>
      <c r="P118" s="33" t="s">
        <v>49</v>
      </c>
    </row>
    <row r="119" spans="1:16" ht="75">
      <c r="A119" s="33" t="s">
        <v>638</v>
      </c>
      <c r="B119" s="33" t="s">
        <v>1182</v>
      </c>
      <c r="C119" s="33" t="s">
        <v>36</v>
      </c>
      <c r="D119" s="33" t="s">
        <v>1183</v>
      </c>
      <c r="E119" s="33" t="s">
        <v>1184</v>
      </c>
      <c r="F119" s="33">
        <v>245</v>
      </c>
      <c r="G119" s="33">
        <v>54</v>
      </c>
      <c r="H119" s="33">
        <v>4</v>
      </c>
      <c r="I119" s="33" t="s">
        <v>1008</v>
      </c>
      <c r="J119" s="33">
        <v>1</v>
      </c>
      <c r="K119" s="33">
        <v>0.45</v>
      </c>
      <c r="L119" s="33">
        <v>10.8</v>
      </c>
      <c r="M119" s="33">
        <v>5000</v>
      </c>
      <c r="N119" s="33" t="s">
        <v>49</v>
      </c>
      <c r="O119" s="33" t="s">
        <v>1185</v>
      </c>
      <c r="P119" s="33" t="s">
        <v>49</v>
      </c>
    </row>
    <row r="120" spans="1:16" ht="75">
      <c r="A120" s="33" t="s">
        <v>1186</v>
      </c>
      <c r="B120" s="33" t="s">
        <v>1187</v>
      </c>
      <c r="C120" s="33" t="s">
        <v>245</v>
      </c>
      <c r="D120" s="33" t="s">
        <v>1188</v>
      </c>
      <c r="E120" s="33">
        <v>1976</v>
      </c>
      <c r="F120" s="33">
        <v>130</v>
      </c>
      <c r="G120" s="33">
        <v>14</v>
      </c>
      <c r="H120" s="33">
        <v>1</v>
      </c>
      <c r="I120" s="33" t="s">
        <v>262</v>
      </c>
      <c r="J120" s="33">
        <v>1</v>
      </c>
      <c r="K120" s="33" t="s">
        <v>1189</v>
      </c>
      <c r="L120" s="33">
        <v>24</v>
      </c>
      <c r="M120" s="33" t="s">
        <v>1190</v>
      </c>
      <c r="N120" s="33" t="s">
        <v>49</v>
      </c>
      <c r="O120" s="33" t="s">
        <v>289</v>
      </c>
      <c r="P120" s="33" t="s">
        <v>49</v>
      </c>
    </row>
    <row r="121" spans="1:16" ht="60">
      <c r="A121" s="33" t="s">
        <v>932</v>
      </c>
      <c r="B121" s="33" t="s">
        <v>1191</v>
      </c>
      <c r="C121" s="33" t="s">
        <v>245</v>
      </c>
      <c r="D121" s="33" t="s">
        <v>1192</v>
      </c>
      <c r="E121" s="33">
        <v>1963</v>
      </c>
      <c r="F121" s="33">
        <v>60</v>
      </c>
      <c r="G121" s="33">
        <v>19</v>
      </c>
      <c r="H121" s="33">
        <v>1</v>
      </c>
      <c r="I121" s="33" t="s">
        <v>1056</v>
      </c>
      <c r="J121" s="33">
        <v>1</v>
      </c>
      <c r="K121" s="33">
        <v>1</v>
      </c>
      <c r="L121" s="33">
        <v>36</v>
      </c>
      <c r="M121" s="33" t="s">
        <v>302</v>
      </c>
      <c r="N121" s="33" t="s">
        <v>49</v>
      </c>
      <c r="O121" s="33" t="s">
        <v>49</v>
      </c>
      <c r="P121" s="33" t="s">
        <v>49</v>
      </c>
    </row>
    <row r="122" spans="1:16" ht="60">
      <c r="A122" s="33" t="s">
        <v>932</v>
      </c>
      <c r="B122" s="33" t="s">
        <v>1191</v>
      </c>
      <c r="C122" s="33" t="s">
        <v>245</v>
      </c>
      <c r="D122" s="33" t="s">
        <v>1192</v>
      </c>
      <c r="E122" s="33">
        <v>1963</v>
      </c>
      <c r="F122" s="33">
        <v>60</v>
      </c>
      <c r="G122" s="33">
        <v>19</v>
      </c>
      <c r="H122" s="33">
        <v>1</v>
      </c>
      <c r="I122" s="33" t="s">
        <v>1193</v>
      </c>
      <c r="J122" s="33">
        <v>1</v>
      </c>
      <c r="K122" s="33">
        <v>1</v>
      </c>
      <c r="L122" s="33">
        <v>40</v>
      </c>
      <c r="M122" s="33">
        <v>17363</v>
      </c>
      <c r="N122" s="33" t="s">
        <v>49</v>
      </c>
      <c r="O122" s="33" t="s">
        <v>49</v>
      </c>
      <c r="P122" s="33" t="s">
        <v>49</v>
      </c>
    </row>
    <row r="123" spans="1:16" ht="75">
      <c r="A123" s="33" t="s">
        <v>932</v>
      </c>
      <c r="B123" s="33" t="s">
        <v>1194</v>
      </c>
      <c r="C123" s="33" t="s">
        <v>245</v>
      </c>
      <c r="D123" s="33" t="s">
        <v>1195</v>
      </c>
      <c r="E123" s="33">
        <v>1983</v>
      </c>
      <c r="F123" s="33">
        <v>217</v>
      </c>
      <c r="G123" s="33">
        <v>24</v>
      </c>
      <c r="H123" s="33">
        <v>2</v>
      </c>
      <c r="I123" s="33" t="s">
        <v>457</v>
      </c>
      <c r="J123" s="33">
        <v>1</v>
      </c>
      <c r="K123" s="33">
        <v>1</v>
      </c>
      <c r="L123" s="33" t="s">
        <v>1196</v>
      </c>
      <c r="M123" s="33">
        <v>17363</v>
      </c>
      <c r="N123" s="33" t="s">
        <v>289</v>
      </c>
      <c r="O123" s="33" t="s">
        <v>49</v>
      </c>
      <c r="P123" s="33" t="s">
        <v>49</v>
      </c>
    </row>
    <row r="124" spans="1:16" ht="75">
      <c r="A124" s="33" t="s">
        <v>932</v>
      </c>
      <c r="B124" s="33" t="s">
        <v>1194</v>
      </c>
      <c r="C124" s="33" t="s">
        <v>245</v>
      </c>
      <c r="D124" s="33" t="s">
        <v>1195</v>
      </c>
      <c r="E124" s="33">
        <v>1983</v>
      </c>
      <c r="F124" s="33">
        <v>217</v>
      </c>
      <c r="G124" s="33">
        <v>24</v>
      </c>
      <c r="H124" s="33">
        <v>2</v>
      </c>
      <c r="I124" s="33" t="s">
        <v>1023</v>
      </c>
      <c r="J124" s="33">
        <v>1</v>
      </c>
      <c r="K124" s="33">
        <v>1</v>
      </c>
      <c r="L124" s="33" t="s">
        <v>1197</v>
      </c>
      <c r="M124" s="33">
        <v>17363</v>
      </c>
      <c r="N124" s="33" t="s">
        <v>49</v>
      </c>
      <c r="O124" s="33" t="s">
        <v>49</v>
      </c>
      <c r="P124" s="33" t="s">
        <v>49</v>
      </c>
    </row>
    <row r="125" spans="1:16" ht="75">
      <c r="A125" s="33" t="s">
        <v>932</v>
      </c>
      <c r="B125" s="33" t="s">
        <v>1194</v>
      </c>
      <c r="C125" s="33" t="s">
        <v>245</v>
      </c>
      <c r="D125" s="33" t="s">
        <v>1195</v>
      </c>
      <c r="E125" s="33">
        <v>1983</v>
      </c>
      <c r="F125" s="33">
        <v>217</v>
      </c>
      <c r="G125" s="33">
        <v>24</v>
      </c>
      <c r="H125" s="33">
        <v>2</v>
      </c>
      <c r="I125" s="33" t="s">
        <v>1057</v>
      </c>
      <c r="J125" s="33">
        <v>1</v>
      </c>
      <c r="K125" s="33">
        <v>0.5</v>
      </c>
      <c r="L125" s="33" t="s">
        <v>1198</v>
      </c>
      <c r="M125" s="33">
        <v>8681.5</v>
      </c>
      <c r="N125" s="33" t="s">
        <v>49</v>
      </c>
      <c r="O125" s="33" t="s">
        <v>49</v>
      </c>
      <c r="P125" s="33" t="s">
        <v>49</v>
      </c>
    </row>
    <row r="126" spans="1:16" ht="60">
      <c r="A126" s="33" t="s">
        <v>932</v>
      </c>
      <c r="B126" s="33" t="s">
        <v>1199</v>
      </c>
      <c r="C126" s="33" t="s">
        <v>245</v>
      </c>
      <c r="D126" s="33" t="s">
        <v>1200</v>
      </c>
      <c r="E126" s="33">
        <v>2013</v>
      </c>
      <c r="F126" s="33">
        <v>422</v>
      </c>
      <c r="G126" s="33">
        <v>47</v>
      </c>
      <c r="H126" s="33">
        <v>3</v>
      </c>
      <c r="I126" s="33" t="s">
        <v>457</v>
      </c>
      <c r="J126" s="33">
        <v>1</v>
      </c>
      <c r="K126" s="33">
        <v>1</v>
      </c>
      <c r="L126" s="33">
        <v>36</v>
      </c>
      <c r="M126" s="33">
        <v>20000</v>
      </c>
      <c r="N126" s="33" t="s">
        <v>49</v>
      </c>
      <c r="O126" s="33"/>
      <c r="P126" s="33" t="s">
        <v>1018</v>
      </c>
    </row>
    <row r="127" spans="1:16" ht="45">
      <c r="A127" s="33" t="s">
        <v>932</v>
      </c>
      <c r="B127" s="33" t="s">
        <v>1201</v>
      </c>
      <c r="C127" s="33" t="s">
        <v>245</v>
      </c>
      <c r="D127" s="33" t="s">
        <v>1202</v>
      </c>
      <c r="E127" s="33">
        <v>1981</v>
      </c>
      <c r="F127" s="33">
        <v>212</v>
      </c>
      <c r="G127" s="33">
        <v>24</v>
      </c>
      <c r="H127" s="33">
        <v>2</v>
      </c>
      <c r="I127" s="33" t="s">
        <v>1008</v>
      </c>
      <c r="J127" s="33">
        <v>1</v>
      </c>
      <c r="K127" s="33">
        <v>1</v>
      </c>
      <c r="L127" s="33">
        <v>20</v>
      </c>
      <c r="M127" s="33">
        <v>17363</v>
      </c>
      <c r="N127" s="33" t="s">
        <v>1203</v>
      </c>
      <c r="O127" s="33"/>
      <c r="P127" s="33" t="s">
        <v>49</v>
      </c>
    </row>
    <row r="128" spans="1:16" ht="45">
      <c r="A128" s="33" t="s">
        <v>932</v>
      </c>
      <c r="B128" s="33" t="s">
        <v>1204</v>
      </c>
      <c r="C128" s="33" t="s">
        <v>245</v>
      </c>
      <c r="D128" s="33" t="s">
        <v>1205</v>
      </c>
      <c r="E128" s="33">
        <v>1964</v>
      </c>
      <c r="F128" s="33">
        <v>119</v>
      </c>
      <c r="G128" s="33">
        <v>16</v>
      </c>
      <c r="H128" s="33">
        <v>2</v>
      </c>
      <c r="I128" s="33" t="s">
        <v>262</v>
      </c>
      <c r="J128" s="33">
        <v>1</v>
      </c>
      <c r="K128" s="33">
        <v>1</v>
      </c>
      <c r="L128" s="33">
        <v>36</v>
      </c>
      <c r="M128" s="33">
        <v>15163</v>
      </c>
      <c r="N128" s="33" t="s">
        <v>49</v>
      </c>
      <c r="O128" s="33" t="s">
        <v>49</v>
      </c>
      <c r="P128" s="33" t="s">
        <v>49</v>
      </c>
    </row>
    <row r="129" spans="1:16" ht="75">
      <c r="A129" s="33" t="s">
        <v>932</v>
      </c>
      <c r="B129" s="33" t="s">
        <v>1206</v>
      </c>
      <c r="C129" s="33" t="s">
        <v>245</v>
      </c>
      <c r="D129" s="33" t="s">
        <v>1207</v>
      </c>
      <c r="E129" s="33">
        <v>1963</v>
      </c>
      <c r="F129" s="33">
        <v>430</v>
      </c>
      <c r="G129" s="33">
        <v>48</v>
      </c>
      <c r="H129" s="33">
        <v>2</v>
      </c>
      <c r="I129" s="33" t="s">
        <v>262</v>
      </c>
      <c r="J129" s="33">
        <v>1</v>
      </c>
      <c r="K129" s="33">
        <v>1</v>
      </c>
      <c r="L129" s="33" t="s">
        <v>1208</v>
      </c>
      <c r="M129" s="33" t="s">
        <v>1209</v>
      </c>
      <c r="N129" s="33" t="s">
        <v>1210</v>
      </c>
      <c r="O129" s="33"/>
      <c r="P129" s="33"/>
    </row>
    <row r="130" spans="1:16" ht="75">
      <c r="A130" s="33" t="s">
        <v>932</v>
      </c>
      <c r="B130" s="33" t="s">
        <v>1206</v>
      </c>
      <c r="C130" s="33" t="s">
        <v>245</v>
      </c>
      <c r="D130" s="33" t="s">
        <v>1207</v>
      </c>
      <c r="E130" s="33">
        <v>1963</v>
      </c>
      <c r="F130" s="33">
        <v>430</v>
      </c>
      <c r="G130" s="33">
        <v>48</v>
      </c>
      <c r="H130" s="33">
        <v>2</v>
      </c>
      <c r="I130" s="33" t="s">
        <v>457</v>
      </c>
      <c r="J130" s="33">
        <v>3</v>
      </c>
      <c r="K130" s="33">
        <v>3</v>
      </c>
      <c r="L130" s="33" t="s">
        <v>1208</v>
      </c>
      <c r="M130" s="33" t="s">
        <v>1209</v>
      </c>
      <c r="N130" s="33" t="s">
        <v>1210</v>
      </c>
      <c r="O130" s="33"/>
      <c r="P130" s="33"/>
    </row>
    <row r="131" spans="1:16" ht="45">
      <c r="A131" s="33" t="s">
        <v>932</v>
      </c>
      <c r="B131" s="33" t="s">
        <v>1211</v>
      </c>
      <c r="C131" s="33" t="s">
        <v>245</v>
      </c>
      <c r="D131" s="33" t="s">
        <v>1212</v>
      </c>
      <c r="E131" s="33">
        <v>1994</v>
      </c>
      <c r="F131" s="33">
        <v>79</v>
      </c>
      <c r="G131" s="33">
        <v>13</v>
      </c>
      <c r="H131" s="33">
        <v>1</v>
      </c>
      <c r="I131" s="33" t="s">
        <v>1008</v>
      </c>
      <c r="J131" s="33">
        <v>1</v>
      </c>
      <c r="K131" s="33">
        <v>0.5</v>
      </c>
      <c r="L131" s="33"/>
      <c r="M131" s="33" t="s">
        <v>1213</v>
      </c>
      <c r="N131" s="33" t="s">
        <v>1055</v>
      </c>
      <c r="O131" s="33"/>
      <c r="P131" s="33" t="s">
        <v>49</v>
      </c>
    </row>
    <row r="132" spans="1:16" ht="45">
      <c r="A132" s="33" t="s">
        <v>932</v>
      </c>
      <c r="B132" s="33" t="s">
        <v>1211</v>
      </c>
      <c r="C132" s="33" t="s">
        <v>245</v>
      </c>
      <c r="D132" s="33" t="s">
        <v>1212</v>
      </c>
      <c r="E132" s="33">
        <v>1994</v>
      </c>
      <c r="F132" s="33">
        <v>79</v>
      </c>
      <c r="G132" s="33">
        <v>13</v>
      </c>
      <c r="H132" s="33">
        <v>1</v>
      </c>
      <c r="I132" s="33" t="s">
        <v>1004</v>
      </c>
      <c r="J132" s="33">
        <v>1</v>
      </c>
      <c r="K132" s="33">
        <v>1</v>
      </c>
      <c r="L132" s="33"/>
      <c r="M132" s="33" t="s">
        <v>1214</v>
      </c>
      <c r="N132" s="33" t="s">
        <v>1055</v>
      </c>
      <c r="O132" s="33"/>
      <c r="P132" s="33" t="s">
        <v>49</v>
      </c>
    </row>
    <row r="133" spans="1:16" ht="45">
      <c r="A133" s="33" t="s">
        <v>932</v>
      </c>
      <c r="B133" s="33" t="s">
        <v>1211</v>
      </c>
      <c r="C133" s="33" t="s">
        <v>245</v>
      </c>
      <c r="D133" s="33" t="s">
        <v>1212</v>
      </c>
      <c r="E133" s="33">
        <v>1994</v>
      </c>
      <c r="F133" s="33">
        <v>79</v>
      </c>
      <c r="G133" s="33">
        <v>13</v>
      </c>
      <c r="H133" s="33">
        <v>1</v>
      </c>
      <c r="I133" s="33" t="s">
        <v>457</v>
      </c>
      <c r="J133" s="33">
        <v>1</v>
      </c>
      <c r="K133" s="33">
        <v>1</v>
      </c>
      <c r="L133" s="33"/>
      <c r="M133" s="33" t="s">
        <v>356</v>
      </c>
      <c r="N133" s="33" t="s">
        <v>1055</v>
      </c>
      <c r="O133" s="33"/>
      <c r="P133" s="33" t="s">
        <v>49</v>
      </c>
    </row>
    <row r="134" spans="1:16" ht="45">
      <c r="A134" s="33" t="s">
        <v>932</v>
      </c>
      <c r="B134" s="33" t="s">
        <v>1215</v>
      </c>
      <c r="C134" s="33" t="s">
        <v>245</v>
      </c>
      <c r="D134" s="33" t="s">
        <v>1216</v>
      </c>
      <c r="E134" s="33">
        <v>1988</v>
      </c>
      <c r="F134" s="33">
        <v>211</v>
      </c>
      <c r="G134" s="33">
        <v>38</v>
      </c>
      <c r="H134" s="33">
        <v>3</v>
      </c>
      <c r="I134" s="33" t="s">
        <v>457</v>
      </c>
      <c r="J134" s="33">
        <v>1</v>
      </c>
      <c r="K134" s="33">
        <v>1</v>
      </c>
      <c r="L134" s="33" t="s">
        <v>1217</v>
      </c>
      <c r="M134" s="33" t="s">
        <v>247</v>
      </c>
      <c r="N134" s="33" t="s">
        <v>49</v>
      </c>
      <c r="O134" s="33" t="s">
        <v>49</v>
      </c>
      <c r="P134" s="33" t="s">
        <v>49</v>
      </c>
    </row>
    <row r="135" spans="1:16" ht="60">
      <c r="A135" s="33" t="s">
        <v>932</v>
      </c>
      <c r="B135" s="33" t="s">
        <v>1218</v>
      </c>
      <c r="C135" s="33" t="s">
        <v>245</v>
      </c>
      <c r="D135" s="33" t="s">
        <v>1219</v>
      </c>
      <c r="E135" s="33">
        <v>1990</v>
      </c>
      <c r="F135" s="33">
        <v>478</v>
      </c>
      <c r="G135" s="33">
        <v>58</v>
      </c>
      <c r="H135" s="33">
        <v>2</v>
      </c>
      <c r="I135" s="33" t="s">
        <v>1008</v>
      </c>
      <c r="J135" s="33">
        <v>1</v>
      </c>
      <c r="K135" s="33">
        <v>0.15</v>
      </c>
      <c r="L135" s="33" t="s">
        <v>1220</v>
      </c>
      <c r="M135" s="33" t="s">
        <v>1221</v>
      </c>
      <c r="N135" s="33" t="s">
        <v>49</v>
      </c>
      <c r="O135" s="33"/>
      <c r="P135" s="33" t="s">
        <v>49</v>
      </c>
    </row>
    <row r="136" spans="1:16" ht="60">
      <c r="A136" s="33" t="s">
        <v>932</v>
      </c>
      <c r="B136" s="33" t="s">
        <v>1218</v>
      </c>
      <c r="C136" s="33" t="s">
        <v>245</v>
      </c>
      <c r="D136" s="33" t="s">
        <v>1219</v>
      </c>
      <c r="E136" s="33">
        <v>1990</v>
      </c>
      <c r="F136" s="33">
        <v>478</v>
      </c>
      <c r="G136" s="33">
        <v>58</v>
      </c>
      <c r="H136" s="33">
        <v>2</v>
      </c>
      <c r="I136" s="33" t="s">
        <v>457</v>
      </c>
      <c r="J136" s="33">
        <v>1</v>
      </c>
      <c r="K136" s="33">
        <v>1</v>
      </c>
      <c r="L136" s="33" t="s">
        <v>1208</v>
      </c>
      <c r="M136" s="33" t="s">
        <v>1222</v>
      </c>
      <c r="N136" s="33" t="s">
        <v>49</v>
      </c>
      <c r="O136" s="33"/>
      <c r="P136" s="33" t="s">
        <v>49</v>
      </c>
    </row>
    <row r="137" spans="1:16" ht="60">
      <c r="A137" s="33" t="s">
        <v>932</v>
      </c>
      <c r="B137" s="33" t="s">
        <v>1223</v>
      </c>
      <c r="C137" s="33" t="s">
        <v>245</v>
      </c>
      <c r="D137" s="33" t="s">
        <v>1224</v>
      </c>
      <c r="E137" s="33" t="s">
        <v>1225</v>
      </c>
      <c r="F137" s="33">
        <v>231</v>
      </c>
      <c r="G137" s="33">
        <v>25</v>
      </c>
      <c r="H137" s="33">
        <v>3</v>
      </c>
      <c r="I137" s="33" t="s">
        <v>457</v>
      </c>
      <c r="J137" s="33">
        <v>3</v>
      </c>
      <c r="K137" s="33">
        <v>3</v>
      </c>
      <c r="L137" s="33">
        <v>36</v>
      </c>
      <c r="M137" s="33">
        <v>17363</v>
      </c>
      <c r="N137" s="33"/>
      <c r="O137" s="33"/>
      <c r="P137" s="33"/>
    </row>
    <row r="138" spans="1:16" ht="60">
      <c r="A138" s="33" t="s">
        <v>932</v>
      </c>
      <c r="B138" s="33" t="s">
        <v>1223</v>
      </c>
      <c r="C138" s="33" t="s">
        <v>245</v>
      </c>
      <c r="D138" s="33" t="s">
        <v>1224</v>
      </c>
      <c r="E138" s="33" t="s">
        <v>1226</v>
      </c>
      <c r="F138" s="33">
        <v>231</v>
      </c>
      <c r="G138" s="33">
        <v>25</v>
      </c>
      <c r="H138" s="33">
        <v>3</v>
      </c>
      <c r="I138" s="33" t="s">
        <v>1023</v>
      </c>
      <c r="J138" s="33">
        <v>3</v>
      </c>
      <c r="K138" s="33">
        <v>3</v>
      </c>
      <c r="L138" s="33">
        <v>40</v>
      </c>
      <c r="M138" s="33">
        <v>17363</v>
      </c>
      <c r="N138" s="33"/>
      <c r="O138" s="33"/>
      <c r="P138" s="33"/>
    </row>
    <row r="139" spans="1:16" ht="60">
      <c r="A139" s="33" t="s">
        <v>932</v>
      </c>
      <c r="B139" s="33" t="s">
        <v>1223</v>
      </c>
      <c r="C139" s="33" t="s">
        <v>245</v>
      </c>
      <c r="D139" s="33" t="s">
        <v>1224</v>
      </c>
      <c r="E139" s="33" t="s">
        <v>1227</v>
      </c>
      <c r="F139" s="33">
        <v>231</v>
      </c>
      <c r="G139" s="33">
        <v>25</v>
      </c>
      <c r="H139" s="33">
        <v>3</v>
      </c>
      <c r="I139" s="33" t="s">
        <v>625</v>
      </c>
      <c r="J139" s="33">
        <v>1</v>
      </c>
      <c r="K139" s="33">
        <v>1</v>
      </c>
      <c r="L139" s="33">
        <v>40</v>
      </c>
      <c r="M139" s="33">
        <v>17363</v>
      </c>
      <c r="N139" s="33"/>
      <c r="O139" s="33"/>
      <c r="P139" s="33"/>
    </row>
    <row r="140" spans="1:16" ht="60">
      <c r="A140" s="33" t="s">
        <v>932</v>
      </c>
      <c r="B140" s="33" t="s">
        <v>1223</v>
      </c>
      <c r="C140" s="33" t="s">
        <v>245</v>
      </c>
      <c r="D140" s="33" t="s">
        <v>1224</v>
      </c>
      <c r="E140" s="33" t="s">
        <v>1228</v>
      </c>
      <c r="F140" s="33">
        <v>231</v>
      </c>
      <c r="G140" s="33">
        <v>25</v>
      </c>
      <c r="H140" s="33">
        <v>3</v>
      </c>
      <c r="I140" s="33" t="s">
        <v>1036</v>
      </c>
      <c r="J140" s="33">
        <v>1</v>
      </c>
      <c r="K140" s="33">
        <v>0.5</v>
      </c>
      <c r="L140" s="33">
        <v>10</v>
      </c>
      <c r="M140" s="33">
        <v>17363</v>
      </c>
      <c r="N140" s="33"/>
      <c r="O140" s="33"/>
      <c r="P140" s="33"/>
    </row>
    <row r="141" spans="1:16" ht="60">
      <c r="A141" s="33" t="s">
        <v>932</v>
      </c>
      <c r="B141" s="33" t="s">
        <v>1223</v>
      </c>
      <c r="C141" s="33" t="s">
        <v>245</v>
      </c>
      <c r="D141" s="33" t="s">
        <v>1224</v>
      </c>
      <c r="E141" s="33" t="s">
        <v>1229</v>
      </c>
      <c r="F141" s="33">
        <v>231</v>
      </c>
      <c r="G141" s="33">
        <v>25</v>
      </c>
      <c r="H141" s="33">
        <v>3</v>
      </c>
      <c r="I141" s="33" t="s">
        <v>1057</v>
      </c>
      <c r="J141" s="33">
        <v>1</v>
      </c>
      <c r="K141" s="33">
        <v>1</v>
      </c>
      <c r="L141" s="33">
        <v>16</v>
      </c>
      <c r="M141" s="33">
        <v>17363</v>
      </c>
      <c r="N141" s="33"/>
      <c r="O141" s="33"/>
      <c r="P141" s="33"/>
    </row>
    <row r="142" spans="1:16" ht="60">
      <c r="A142" s="33" t="s">
        <v>932</v>
      </c>
      <c r="B142" s="33" t="s">
        <v>1230</v>
      </c>
      <c r="C142" s="33" t="s">
        <v>245</v>
      </c>
      <c r="D142" s="33" t="s">
        <v>1231</v>
      </c>
      <c r="E142" s="33">
        <v>1968</v>
      </c>
      <c r="F142" s="33">
        <v>192</v>
      </c>
      <c r="G142" s="33">
        <v>20</v>
      </c>
      <c r="H142" s="33">
        <v>1</v>
      </c>
      <c r="I142" s="33" t="s">
        <v>457</v>
      </c>
      <c r="J142" s="33">
        <v>2</v>
      </c>
      <c r="K142" s="33">
        <v>2</v>
      </c>
      <c r="L142" s="33">
        <v>36</v>
      </c>
      <c r="M142" s="33">
        <v>17400</v>
      </c>
      <c r="N142" s="33"/>
      <c r="O142" s="33"/>
      <c r="P142" s="33"/>
    </row>
    <row r="143" spans="1:16" ht="60">
      <c r="A143" s="33" t="s">
        <v>932</v>
      </c>
      <c r="B143" s="33" t="s">
        <v>1230</v>
      </c>
      <c r="C143" s="33" t="s">
        <v>245</v>
      </c>
      <c r="D143" s="33" t="s">
        <v>1231</v>
      </c>
      <c r="E143" s="33">
        <v>1968</v>
      </c>
      <c r="F143" s="33">
        <v>192</v>
      </c>
      <c r="G143" s="33">
        <v>20</v>
      </c>
      <c r="H143" s="33">
        <v>1</v>
      </c>
      <c r="I143" s="33" t="s">
        <v>1232</v>
      </c>
      <c r="J143" s="33">
        <v>1</v>
      </c>
      <c r="K143" s="33">
        <v>1</v>
      </c>
      <c r="L143" s="33">
        <v>36</v>
      </c>
      <c r="M143" s="33">
        <v>17400</v>
      </c>
      <c r="N143" s="33"/>
      <c r="O143" s="33"/>
      <c r="P143" s="33"/>
    </row>
    <row r="144" spans="1:16" ht="60">
      <c r="A144" s="33" t="s">
        <v>932</v>
      </c>
      <c r="B144" s="33" t="s">
        <v>1233</v>
      </c>
      <c r="C144" s="33" t="s">
        <v>245</v>
      </c>
      <c r="D144" s="33" t="s">
        <v>1234</v>
      </c>
      <c r="E144" s="33">
        <v>1996</v>
      </c>
      <c r="F144" s="33">
        <v>153</v>
      </c>
      <c r="G144" s="33">
        <v>17</v>
      </c>
      <c r="H144" s="33">
        <v>1</v>
      </c>
      <c r="I144" s="33" t="s">
        <v>457</v>
      </c>
      <c r="J144" s="33">
        <v>1</v>
      </c>
      <c r="K144" s="33">
        <v>1</v>
      </c>
      <c r="L144" s="33">
        <v>36</v>
      </c>
      <c r="M144" s="33" t="s">
        <v>1235</v>
      </c>
      <c r="N144" s="33"/>
      <c r="O144" s="33"/>
      <c r="P144" s="33" t="s">
        <v>49</v>
      </c>
    </row>
    <row r="145" spans="1:16" ht="60">
      <c r="A145" s="33" t="s">
        <v>932</v>
      </c>
      <c r="B145" s="33" t="s">
        <v>1233</v>
      </c>
      <c r="C145" s="33" t="s">
        <v>245</v>
      </c>
      <c r="D145" s="33" t="s">
        <v>1236</v>
      </c>
      <c r="E145" s="33">
        <v>1996</v>
      </c>
      <c r="F145" s="33">
        <v>153</v>
      </c>
      <c r="G145" s="33">
        <v>17</v>
      </c>
      <c r="H145" s="33">
        <v>1</v>
      </c>
      <c r="I145" s="33" t="s">
        <v>1056</v>
      </c>
      <c r="J145" s="33">
        <v>1</v>
      </c>
      <c r="K145" s="33">
        <v>1</v>
      </c>
      <c r="L145" s="33">
        <v>36</v>
      </c>
      <c r="M145" s="33" t="s">
        <v>1235</v>
      </c>
      <c r="N145" s="33"/>
      <c r="O145" s="33"/>
      <c r="P145" s="33" t="s">
        <v>49</v>
      </c>
    </row>
    <row r="146" spans="1:16" ht="45">
      <c r="A146" s="33" t="s">
        <v>932</v>
      </c>
      <c r="B146" s="33" t="s">
        <v>1237</v>
      </c>
      <c r="C146" s="33" t="s">
        <v>245</v>
      </c>
      <c r="D146" s="33" t="s">
        <v>1238</v>
      </c>
      <c r="E146" s="33">
        <v>1977</v>
      </c>
      <c r="F146" s="33">
        <v>240</v>
      </c>
      <c r="G146" s="33">
        <v>27</v>
      </c>
      <c r="H146" s="33">
        <v>1</v>
      </c>
      <c r="I146" s="33" t="s">
        <v>1239</v>
      </c>
      <c r="J146" s="33">
        <v>1</v>
      </c>
      <c r="K146" s="33">
        <v>2</v>
      </c>
      <c r="L146" s="33">
        <v>40</v>
      </c>
      <c r="M146" s="33">
        <v>17363</v>
      </c>
      <c r="N146" s="33"/>
      <c r="O146" s="33"/>
      <c r="P146" s="33"/>
    </row>
    <row r="147" spans="1:16" ht="45">
      <c r="A147" s="33" t="s">
        <v>932</v>
      </c>
      <c r="B147" s="33" t="s">
        <v>1237</v>
      </c>
      <c r="C147" s="33" t="s">
        <v>245</v>
      </c>
      <c r="D147" s="33" t="s">
        <v>1238</v>
      </c>
      <c r="E147" s="33">
        <v>1977</v>
      </c>
      <c r="F147" s="33">
        <v>240</v>
      </c>
      <c r="G147" s="33">
        <v>27</v>
      </c>
      <c r="H147" s="33">
        <v>1</v>
      </c>
      <c r="I147" s="33" t="s">
        <v>1240</v>
      </c>
      <c r="J147" s="33">
        <v>1</v>
      </c>
      <c r="K147" s="33">
        <v>1</v>
      </c>
      <c r="L147" s="33">
        <v>40</v>
      </c>
      <c r="M147" s="33">
        <v>17363</v>
      </c>
      <c r="N147" s="33"/>
      <c r="O147" s="33"/>
      <c r="P147" s="33"/>
    </row>
    <row r="148" spans="1:16" ht="60">
      <c r="A148" s="33" t="s">
        <v>932</v>
      </c>
      <c r="B148" s="33" t="s">
        <v>1241</v>
      </c>
      <c r="C148" s="33" t="s">
        <v>245</v>
      </c>
      <c r="D148" s="33" t="s">
        <v>1242</v>
      </c>
      <c r="E148" s="33">
        <v>1979</v>
      </c>
      <c r="F148" s="33">
        <v>210</v>
      </c>
      <c r="G148" s="33">
        <v>21</v>
      </c>
      <c r="H148" s="33">
        <v>2</v>
      </c>
      <c r="I148" s="33" t="s">
        <v>1023</v>
      </c>
      <c r="J148" s="33">
        <v>1</v>
      </c>
      <c r="K148" s="33">
        <v>1</v>
      </c>
      <c r="L148" s="33">
        <v>40</v>
      </c>
      <c r="M148" s="33" t="s">
        <v>1243</v>
      </c>
      <c r="N148" s="33" t="s">
        <v>49</v>
      </c>
      <c r="O148" s="33" t="s">
        <v>49</v>
      </c>
      <c r="P148" s="33" t="s">
        <v>1018</v>
      </c>
    </row>
    <row r="149" spans="1:16" ht="75.75" customHeight="1">
      <c r="A149" s="33" t="s">
        <v>932</v>
      </c>
      <c r="B149" s="33" t="s">
        <v>1244</v>
      </c>
      <c r="C149" s="33" t="s">
        <v>245</v>
      </c>
      <c r="D149" s="35" t="s">
        <v>1245</v>
      </c>
      <c r="E149" s="33" t="s">
        <v>1246</v>
      </c>
      <c r="F149" s="33">
        <v>253</v>
      </c>
      <c r="G149" s="33">
        <v>27</v>
      </c>
      <c r="H149" s="33">
        <v>2</v>
      </c>
      <c r="I149" s="33" t="s">
        <v>1008</v>
      </c>
      <c r="J149" s="33">
        <v>1</v>
      </c>
      <c r="K149" s="33">
        <v>1</v>
      </c>
      <c r="L149" s="33" t="s">
        <v>1247</v>
      </c>
      <c r="M149" s="33">
        <v>15990</v>
      </c>
      <c r="N149" s="33" t="s">
        <v>49</v>
      </c>
      <c r="O149" s="33"/>
      <c r="P149" s="33" t="s">
        <v>49</v>
      </c>
    </row>
    <row r="150" spans="1:16" ht="45">
      <c r="A150" s="33" t="s">
        <v>932</v>
      </c>
      <c r="B150" s="33" t="s">
        <v>1248</v>
      </c>
      <c r="C150" s="33" t="s">
        <v>245</v>
      </c>
      <c r="D150" s="33" t="s">
        <v>1249</v>
      </c>
      <c r="E150" s="33">
        <v>1964</v>
      </c>
      <c r="F150" s="33">
        <v>92</v>
      </c>
      <c r="G150" s="33">
        <v>12</v>
      </c>
      <c r="H150" s="33">
        <v>1</v>
      </c>
      <c r="I150" s="33" t="s">
        <v>1004</v>
      </c>
      <c r="J150" s="33">
        <v>1</v>
      </c>
      <c r="K150" s="33">
        <v>0.75</v>
      </c>
      <c r="L150" s="33">
        <v>22.5</v>
      </c>
      <c r="M150" s="33">
        <v>11992.5</v>
      </c>
      <c r="N150" s="33" t="s">
        <v>49</v>
      </c>
      <c r="O150" s="33" t="s">
        <v>49</v>
      </c>
      <c r="P150" s="33" t="s">
        <v>49</v>
      </c>
    </row>
    <row r="151" spans="1:16" ht="45">
      <c r="A151" s="33" t="s">
        <v>932</v>
      </c>
      <c r="B151" s="33" t="s">
        <v>1250</v>
      </c>
      <c r="C151" s="33" t="s">
        <v>245</v>
      </c>
      <c r="D151" s="33" t="s">
        <v>1251</v>
      </c>
      <c r="E151" s="33">
        <v>1966</v>
      </c>
      <c r="F151" s="33">
        <v>167</v>
      </c>
      <c r="G151" s="33">
        <v>20</v>
      </c>
      <c r="H151" s="33">
        <v>1</v>
      </c>
      <c r="I151" s="33" t="s">
        <v>457</v>
      </c>
      <c r="J151" s="33">
        <v>2</v>
      </c>
      <c r="K151" s="33">
        <v>2</v>
      </c>
      <c r="L151" s="33">
        <v>36</v>
      </c>
      <c r="M151" s="33">
        <v>23000</v>
      </c>
      <c r="N151" s="33" t="s">
        <v>49</v>
      </c>
      <c r="O151" s="33" t="s">
        <v>289</v>
      </c>
      <c r="P151" s="33" t="s">
        <v>1018</v>
      </c>
    </row>
    <row r="152" spans="1:16" ht="60">
      <c r="A152" s="33" t="s">
        <v>932</v>
      </c>
      <c r="B152" s="33" t="s">
        <v>1252</v>
      </c>
      <c r="C152" s="33" t="s">
        <v>245</v>
      </c>
      <c r="D152" s="33" t="s">
        <v>1253</v>
      </c>
      <c r="E152" s="33">
        <v>1971</v>
      </c>
      <c r="F152" s="33">
        <v>226</v>
      </c>
      <c r="G152" s="33">
        <v>27</v>
      </c>
      <c r="H152" s="33">
        <v>2</v>
      </c>
      <c r="I152" s="33" t="s">
        <v>457</v>
      </c>
      <c r="J152" s="33">
        <v>1</v>
      </c>
      <c r="K152" s="33">
        <v>22</v>
      </c>
      <c r="L152" s="33">
        <v>36</v>
      </c>
      <c r="M152" s="33" t="s">
        <v>1254</v>
      </c>
      <c r="N152" s="33" t="s">
        <v>1055</v>
      </c>
      <c r="O152" s="33"/>
      <c r="P152" s="33" t="s">
        <v>49</v>
      </c>
    </row>
    <row r="153" spans="1:16" ht="90">
      <c r="A153" s="33" t="s">
        <v>932</v>
      </c>
      <c r="B153" s="33" t="s">
        <v>1255</v>
      </c>
      <c r="C153" s="33" t="s">
        <v>245</v>
      </c>
      <c r="D153" s="33" t="s">
        <v>1256</v>
      </c>
      <c r="E153" s="33" t="s">
        <v>1257</v>
      </c>
      <c r="F153" s="33">
        <v>290</v>
      </c>
      <c r="G153" s="33">
        <v>25</v>
      </c>
      <c r="H153" s="33">
        <v>2</v>
      </c>
      <c r="I153" s="33" t="s">
        <v>1008</v>
      </c>
      <c r="J153" s="33">
        <v>1</v>
      </c>
      <c r="K153" s="33">
        <v>1</v>
      </c>
      <c r="L153" s="33" t="s">
        <v>1258</v>
      </c>
      <c r="M153" s="33" t="s">
        <v>1259</v>
      </c>
      <c r="N153" s="33" t="s">
        <v>289</v>
      </c>
      <c r="O153" s="33" t="s">
        <v>289</v>
      </c>
      <c r="P153" s="33" t="s">
        <v>49</v>
      </c>
    </row>
    <row r="154" spans="1:16" ht="90">
      <c r="A154" s="33" t="s">
        <v>932</v>
      </c>
      <c r="B154" s="33" t="s">
        <v>1255</v>
      </c>
      <c r="C154" s="33" t="s">
        <v>245</v>
      </c>
      <c r="D154" s="33" t="s">
        <v>1256</v>
      </c>
      <c r="E154" s="33" t="s">
        <v>1260</v>
      </c>
      <c r="F154" s="33">
        <v>290</v>
      </c>
      <c r="G154" s="33">
        <v>25</v>
      </c>
      <c r="H154" s="33">
        <v>2</v>
      </c>
      <c r="I154" s="33" t="s">
        <v>1057</v>
      </c>
      <c r="J154" s="33">
        <v>1</v>
      </c>
      <c r="K154" s="33">
        <v>0.5</v>
      </c>
      <c r="L154" s="33" t="s">
        <v>1261</v>
      </c>
      <c r="M154" s="33" t="s">
        <v>1262</v>
      </c>
      <c r="N154" s="33" t="s">
        <v>289</v>
      </c>
      <c r="O154" s="33" t="s">
        <v>289</v>
      </c>
      <c r="P154" s="33" t="s">
        <v>49</v>
      </c>
    </row>
    <row r="155" spans="1:16" ht="90">
      <c r="A155" s="33" t="s">
        <v>932</v>
      </c>
      <c r="B155" s="33" t="s">
        <v>1255</v>
      </c>
      <c r="C155" s="33" t="s">
        <v>245</v>
      </c>
      <c r="D155" s="33" t="s">
        <v>1256</v>
      </c>
      <c r="E155" s="33" t="s">
        <v>1263</v>
      </c>
      <c r="F155" s="33">
        <v>290</v>
      </c>
      <c r="G155" s="33">
        <v>25</v>
      </c>
      <c r="H155" s="33">
        <v>2</v>
      </c>
      <c r="I155" s="33" t="s">
        <v>1036</v>
      </c>
      <c r="J155" s="33">
        <v>1</v>
      </c>
      <c r="K155" s="33">
        <v>0.5</v>
      </c>
      <c r="L155" s="33" t="s">
        <v>1261</v>
      </c>
      <c r="M155" s="33" t="s">
        <v>1262</v>
      </c>
      <c r="N155" s="33" t="s">
        <v>289</v>
      </c>
      <c r="O155" s="33" t="s">
        <v>289</v>
      </c>
      <c r="P155" s="33" t="s">
        <v>49</v>
      </c>
    </row>
    <row r="156" spans="1:16" ht="60">
      <c r="A156" s="33" t="s">
        <v>932</v>
      </c>
      <c r="B156" s="33" t="s">
        <v>1264</v>
      </c>
      <c r="C156" s="33" t="s">
        <v>245</v>
      </c>
      <c r="D156" s="33" t="s">
        <v>1265</v>
      </c>
      <c r="E156" s="33">
        <v>1962</v>
      </c>
      <c r="F156" s="33">
        <v>289</v>
      </c>
      <c r="G156" s="33">
        <v>25</v>
      </c>
      <c r="H156" s="33">
        <v>3</v>
      </c>
      <c r="I156" s="33" t="s">
        <v>457</v>
      </c>
      <c r="J156" s="33">
        <v>2</v>
      </c>
      <c r="K156" s="33">
        <v>2</v>
      </c>
      <c r="L156" s="33">
        <v>7.2</v>
      </c>
      <c r="M156" s="33">
        <v>17363</v>
      </c>
      <c r="N156" s="33" t="s">
        <v>49</v>
      </c>
      <c r="O156" s="33"/>
      <c r="P156" s="33"/>
    </row>
    <row r="157" spans="1:16" ht="45">
      <c r="A157" s="33" t="s">
        <v>932</v>
      </c>
      <c r="B157" s="33" t="s">
        <v>1266</v>
      </c>
      <c r="C157" s="33" t="s">
        <v>245</v>
      </c>
      <c r="D157" s="33" t="s">
        <v>1267</v>
      </c>
      <c r="E157" s="33">
        <v>1983</v>
      </c>
      <c r="F157" s="33">
        <v>243</v>
      </c>
      <c r="G157" s="33">
        <v>29</v>
      </c>
      <c r="H157" s="33">
        <v>2</v>
      </c>
      <c r="I157" s="33" t="s">
        <v>1239</v>
      </c>
      <c r="J157" s="33">
        <v>1</v>
      </c>
      <c r="K157" s="33"/>
      <c r="L157" s="33">
        <v>40</v>
      </c>
      <c r="M157" s="33" t="s">
        <v>1243</v>
      </c>
      <c r="N157" s="33" t="s">
        <v>49</v>
      </c>
      <c r="O157" s="33" t="s">
        <v>49</v>
      </c>
      <c r="P157" s="33" t="s">
        <v>49</v>
      </c>
    </row>
    <row r="158" spans="1:16" ht="45">
      <c r="A158" s="33" t="s">
        <v>932</v>
      </c>
      <c r="B158" s="33" t="s">
        <v>1266</v>
      </c>
      <c r="C158" s="33" t="s">
        <v>245</v>
      </c>
      <c r="D158" s="33" t="s">
        <v>1267</v>
      </c>
      <c r="E158" s="33">
        <v>1983</v>
      </c>
      <c r="F158" s="33">
        <v>243</v>
      </c>
      <c r="G158" s="33">
        <v>29</v>
      </c>
      <c r="H158" s="33">
        <v>2</v>
      </c>
      <c r="I158" s="33" t="s">
        <v>1008</v>
      </c>
      <c r="J158" s="33">
        <v>1</v>
      </c>
      <c r="K158" s="33"/>
      <c r="L158" s="33">
        <v>24</v>
      </c>
      <c r="M158" s="33" t="s">
        <v>1243</v>
      </c>
      <c r="N158" s="33" t="s">
        <v>49</v>
      </c>
      <c r="O158" s="33" t="s">
        <v>49</v>
      </c>
      <c r="P158" s="33" t="s">
        <v>49</v>
      </c>
    </row>
    <row r="159" spans="1:16" ht="45">
      <c r="A159" s="33" t="s">
        <v>932</v>
      </c>
      <c r="B159" s="33" t="s">
        <v>1266</v>
      </c>
      <c r="C159" s="33" t="s">
        <v>245</v>
      </c>
      <c r="D159" s="33" t="s">
        <v>1267</v>
      </c>
      <c r="E159" s="33">
        <v>1983</v>
      </c>
      <c r="F159" s="33">
        <v>243</v>
      </c>
      <c r="G159" s="33">
        <v>29</v>
      </c>
      <c r="H159" s="33">
        <v>2</v>
      </c>
      <c r="I159" s="33" t="s">
        <v>625</v>
      </c>
      <c r="J159" s="33">
        <v>1</v>
      </c>
      <c r="K159" s="33"/>
      <c r="L159" s="33">
        <v>40</v>
      </c>
      <c r="M159" s="33" t="s">
        <v>1243</v>
      </c>
      <c r="N159" s="33" t="s">
        <v>49</v>
      </c>
      <c r="O159" s="33" t="s">
        <v>49</v>
      </c>
      <c r="P159" s="33" t="s">
        <v>49</v>
      </c>
    </row>
    <row r="160" spans="1:16" ht="60">
      <c r="A160" s="33" t="s">
        <v>932</v>
      </c>
      <c r="B160" s="33" t="s">
        <v>1268</v>
      </c>
      <c r="C160" s="33" t="s">
        <v>245</v>
      </c>
      <c r="D160" s="33" t="s">
        <v>1269</v>
      </c>
      <c r="E160" s="33">
        <v>2010</v>
      </c>
      <c r="F160" s="33">
        <v>416</v>
      </c>
      <c r="G160" s="33">
        <v>37</v>
      </c>
      <c r="H160" s="33">
        <v>2</v>
      </c>
      <c r="I160" s="33" t="s">
        <v>457</v>
      </c>
      <c r="J160" s="33">
        <v>1</v>
      </c>
      <c r="K160" s="33">
        <v>1</v>
      </c>
      <c r="L160" s="33">
        <v>36</v>
      </c>
      <c r="M160" s="33">
        <v>25000</v>
      </c>
      <c r="N160" s="33" t="s">
        <v>49</v>
      </c>
      <c r="O160" s="33"/>
      <c r="P160" s="33"/>
    </row>
    <row r="161" spans="1:16" ht="60">
      <c r="A161" s="33" t="s">
        <v>932</v>
      </c>
      <c r="B161" s="33" t="s">
        <v>1270</v>
      </c>
      <c r="C161" s="33" t="s">
        <v>245</v>
      </c>
      <c r="D161" s="33" t="s">
        <v>1271</v>
      </c>
      <c r="E161" s="33">
        <v>1977</v>
      </c>
      <c r="F161" s="33">
        <v>175</v>
      </c>
      <c r="G161" s="33">
        <v>27</v>
      </c>
      <c r="H161" s="33">
        <v>2</v>
      </c>
      <c r="I161" s="33" t="s">
        <v>939</v>
      </c>
      <c r="J161" s="33">
        <v>1</v>
      </c>
      <c r="K161" s="33">
        <v>0.5</v>
      </c>
      <c r="L161" s="33">
        <v>20</v>
      </c>
      <c r="M161" s="33">
        <v>8681.25</v>
      </c>
      <c r="N161" s="33"/>
      <c r="O161" s="33"/>
      <c r="P161" s="33"/>
    </row>
    <row r="162" spans="1:16" ht="45">
      <c r="A162" s="33" t="s">
        <v>907</v>
      </c>
      <c r="B162" s="33" t="s">
        <v>1272</v>
      </c>
      <c r="C162" s="33" t="s">
        <v>245</v>
      </c>
      <c r="D162" s="33" t="s">
        <v>1273</v>
      </c>
      <c r="E162" s="33">
        <v>1963</v>
      </c>
      <c r="F162" s="33">
        <v>252</v>
      </c>
      <c r="G162" s="33">
        <v>27</v>
      </c>
      <c r="H162" s="33">
        <v>2</v>
      </c>
      <c r="I162" s="33" t="s">
        <v>1057</v>
      </c>
      <c r="J162" s="33">
        <v>1</v>
      </c>
      <c r="K162" s="33">
        <v>1</v>
      </c>
      <c r="L162" s="33">
        <v>20</v>
      </c>
      <c r="M162" s="33">
        <v>30000</v>
      </c>
      <c r="N162" s="33" t="s">
        <v>49</v>
      </c>
      <c r="O162" s="33" t="s">
        <v>289</v>
      </c>
      <c r="P162" s="33" t="s">
        <v>49</v>
      </c>
    </row>
    <row r="163" spans="1:16" ht="45">
      <c r="A163" s="33" t="s">
        <v>907</v>
      </c>
      <c r="B163" s="33" t="s">
        <v>1272</v>
      </c>
      <c r="C163" s="33" t="s">
        <v>245</v>
      </c>
      <c r="D163" s="33" t="s">
        <v>1273</v>
      </c>
      <c r="E163" s="33">
        <v>1963</v>
      </c>
      <c r="F163" s="33">
        <v>252</v>
      </c>
      <c r="G163" s="33">
        <v>27</v>
      </c>
      <c r="H163" s="33">
        <v>2</v>
      </c>
      <c r="I163" s="33" t="s">
        <v>457</v>
      </c>
      <c r="J163" s="33">
        <v>1</v>
      </c>
      <c r="K163" s="33">
        <v>1</v>
      </c>
      <c r="L163" s="33">
        <v>20</v>
      </c>
      <c r="M163" s="33">
        <v>20000</v>
      </c>
      <c r="N163" s="33" t="s">
        <v>49</v>
      </c>
      <c r="O163" s="33" t="s">
        <v>289</v>
      </c>
      <c r="P163" s="33" t="s">
        <v>49</v>
      </c>
    </row>
    <row r="164" spans="1:16" ht="60">
      <c r="A164" s="33" t="s">
        <v>271</v>
      </c>
      <c r="B164" s="33" t="s">
        <v>1274</v>
      </c>
      <c r="C164" s="33" t="s">
        <v>245</v>
      </c>
      <c r="D164" s="33" t="s">
        <v>1275</v>
      </c>
      <c r="E164" s="33">
        <v>1986</v>
      </c>
      <c r="F164" s="33">
        <v>238</v>
      </c>
      <c r="G164" s="33">
        <v>26</v>
      </c>
      <c r="H164" s="33">
        <v>2</v>
      </c>
      <c r="I164" s="33" t="s">
        <v>457</v>
      </c>
      <c r="J164" s="33">
        <v>1</v>
      </c>
      <c r="K164" s="33">
        <v>1</v>
      </c>
      <c r="L164" s="33">
        <v>36</v>
      </c>
      <c r="M164" s="33">
        <v>31770</v>
      </c>
      <c r="N164" s="33" t="s">
        <v>49</v>
      </c>
      <c r="O164" s="33" t="s">
        <v>289</v>
      </c>
      <c r="P164" s="33" t="s">
        <v>49</v>
      </c>
    </row>
    <row r="165" spans="1:16" ht="60">
      <c r="A165" s="33" t="s">
        <v>271</v>
      </c>
      <c r="B165" s="33" t="s">
        <v>1276</v>
      </c>
      <c r="C165" s="33" t="s">
        <v>245</v>
      </c>
      <c r="D165" s="33" t="s">
        <v>1277</v>
      </c>
      <c r="E165" s="33">
        <v>1990</v>
      </c>
      <c r="F165" s="33">
        <v>249</v>
      </c>
      <c r="G165" s="33">
        <v>24</v>
      </c>
      <c r="H165" s="33">
        <v>2</v>
      </c>
      <c r="I165" s="33" t="s">
        <v>457</v>
      </c>
      <c r="J165" s="33">
        <v>1</v>
      </c>
      <c r="K165" s="33">
        <v>1</v>
      </c>
      <c r="L165" s="33">
        <v>36</v>
      </c>
      <c r="M165" s="33" t="s">
        <v>1278</v>
      </c>
      <c r="N165" s="33" t="s">
        <v>49</v>
      </c>
      <c r="O165" s="33" t="s">
        <v>289</v>
      </c>
      <c r="P165" s="33" t="s">
        <v>49</v>
      </c>
    </row>
    <row r="166" spans="1:16" ht="60">
      <c r="A166" s="33" t="s">
        <v>271</v>
      </c>
      <c r="B166" s="33" t="s">
        <v>1279</v>
      </c>
      <c r="C166" s="33" t="s">
        <v>245</v>
      </c>
      <c r="D166" s="33" t="s">
        <v>1280</v>
      </c>
      <c r="E166" s="33">
        <v>1973</v>
      </c>
      <c r="F166" s="33">
        <v>263</v>
      </c>
      <c r="G166" s="33">
        <v>29</v>
      </c>
      <c r="H166" s="33">
        <v>1</v>
      </c>
      <c r="I166" s="33" t="s">
        <v>1281</v>
      </c>
      <c r="J166" s="33">
        <v>1</v>
      </c>
      <c r="K166" s="33">
        <v>0.25</v>
      </c>
      <c r="L166" s="33">
        <v>12</v>
      </c>
      <c r="M166" s="33" t="s">
        <v>1282</v>
      </c>
      <c r="N166" s="33" t="s">
        <v>49</v>
      </c>
      <c r="O166" s="33" t="s">
        <v>289</v>
      </c>
      <c r="P166" s="33" t="s">
        <v>49</v>
      </c>
    </row>
    <row r="167" spans="1:16" ht="75">
      <c r="A167" s="33" t="s">
        <v>271</v>
      </c>
      <c r="B167" s="33" t="s">
        <v>1283</v>
      </c>
      <c r="C167" s="33" t="s">
        <v>36</v>
      </c>
      <c r="D167" s="33" t="s">
        <v>1284</v>
      </c>
      <c r="E167" s="33">
        <v>1965</v>
      </c>
      <c r="F167" s="33">
        <v>147</v>
      </c>
      <c r="G167" s="33">
        <v>14</v>
      </c>
      <c r="H167" s="33">
        <v>1</v>
      </c>
      <c r="I167" s="33" t="s">
        <v>1193</v>
      </c>
      <c r="J167" s="33">
        <v>1</v>
      </c>
      <c r="K167" s="33">
        <v>1</v>
      </c>
      <c r="L167" s="33" t="s">
        <v>1285</v>
      </c>
      <c r="M167" s="33">
        <v>27000</v>
      </c>
      <c r="N167" s="33" t="s">
        <v>49</v>
      </c>
      <c r="O167" s="33" t="s">
        <v>1286</v>
      </c>
      <c r="P167" s="33" t="s">
        <v>49</v>
      </c>
    </row>
    <row r="168" spans="1:16" ht="75">
      <c r="A168" s="33" t="s">
        <v>271</v>
      </c>
      <c r="B168" s="33" t="s">
        <v>1283</v>
      </c>
      <c r="C168" s="33" t="s">
        <v>36</v>
      </c>
      <c r="D168" s="33" t="s">
        <v>1284</v>
      </c>
      <c r="E168" s="33">
        <v>1965</v>
      </c>
      <c r="F168" s="33">
        <v>147</v>
      </c>
      <c r="G168" s="33">
        <v>14</v>
      </c>
      <c r="H168" s="33">
        <v>1</v>
      </c>
      <c r="I168" s="33" t="s">
        <v>1287</v>
      </c>
      <c r="J168" s="33">
        <v>1</v>
      </c>
      <c r="K168" s="33">
        <v>1</v>
      </c>
      <c r="L168" s="33">
        <v>36</v>
      </c>
      <c r="M168" s="33">
        <v>16000</v>
      </c>
      <c r="N168" s="33" t="s">
        <v>49</v>
      </c>
      <c r="O168" s="33" t="s">
        <v>1286</v>
      </c>
      <c r="P168" s="33" t="s">
        <v>49</v>
      </c>
    </row>
    <row r="169" spans="1:16" ht="90">
      <c r="A169" s="33" t="s">
        <v>286</v>
      </c>
      <c r="B169" s="33" t="s">
        <v>1288</v>
      </c>
      <c r="C169" s="33" t="s">
        <v>36</v>
      </c>
      <c r="D169" s="33" t="s">
        <v>1289</v>
      </c>
      <c r="E169" s="33">
        <v>1989</v>
      </c>
      <c r="F169" s="33">
        <v>38</v>
      </c>
      <c r="G169" s="33">
        <v>6</v>
      </c>
      <c r="H169" s="33">
        <v>2</v>
      </c>
      <c r="I169" s="33" t="s">
        <v>457</v>
      </c>
      <c r="J169" s="33">
        <v>1</v>
      </c>
      <c r="K169" s="33">
        <v>1</v>
      </c>
      <c r="L169" s="33">
        <v>18</v>
      </c>
      <c r="M169" s="33">
        <v>17236</v>
      </c>
      <c r="N169" s="33" t="s">
        <v>1290</v>
      </c>
      <c r="O169" s="33" t="s">
        <v>1291</v>
      </c>
      <c r="P169" s="33" t="s">
        <v>49</v>
      </c>
    </row>
    <row r="170" spans="1:16" ht="60">
      <c r="A170" s="33" t="s">
        <v>286</v>
      </c>
      <c r="B170" s="33" t="s">
        <v>1292</v>
      </c>
      <c r="C170" s="33" t="s">
        <v>36</v>
      </c>
      <c r="D170" s="33" t="s">
        <v>1293</v>
      </c>
      <c r="E170" s="33">
        <v>1989</v>
      </c>
      <c r="F170" s="33">
        <v>77</v>
      </c>
      <c r="G170" s="33">
        <v>9</v>
      </c>
      <c r="H170" s="33">
        <v>2</v>
      </c>
      <c r="I170" s="33" t="s">
        <v>1057</v>
      </c>
      <c r="J170" s="33">
        <v>1</v>
      </c>
      <c r="K170" s="33">
        <v>0.5</v>
      </c>
      <c r="L170" s="33">
        <v>10</v>
      </c>
      <c r="M170" s="33">
        <v>17000</v>
      </c>
      <c r="N170" s="33" t="s">
        <v>49</v>
      </c>
      <c r="O170" s="33" t="s">
        <v>1294</v>
      </c>
      <c r="P170" s="33" t="s">
        <v>49</v>
      </c>
    </row>
    <row r="171" spans="1:16" ht="60">
      <c r="A171" s="33" t="s">
        <v>286</v>
      </c>
      <c r="B171" s="33" t="s">
        <v>1292</v>
      </c>
      <c r="C171" s="33" t="s">
        <v>36</v>
      </c>
      <c r="D171" s="33" t="s">
        <v>1293</v>
      </c>
      <c r="E171" s="33">
        <v>1989</v>
      </c>
      <c r="F171" s="33">
        <v>77</v>
      </c>
      <c r="G171" s="33">
        <v>9</v>
      </c>
      <c r="H171" s="33">
        <v>2</v>
      </c>
      <c r="I171" s="33" t="s">
        <v>1036</v>
      </c>
      <c r="J171" s="33">
        <v>1</v>
      </c>
      <c r="K171" s="33">
        <v>0.5</v>
      </c>
      <c r="L171" s="33">
        <v>10</v>
      </c>
      <c r="M171" s="33">
        <v>17000</v>
      </c>
      <c r="N171" s="33" t="s">
        <v>49</v>
      </c>
      <c r="O171" s="33" t="s">
        <v>1294</v>
      </c>
      <c r="P171" s="33" t="s">
        <v>49</v>
      </c>
    </row>
    <row r="172" spans="1:16" ht="60">
      <c r="A172" s="33" t="s">
        <v>286</v>
      </c>
      <c r="B172" s="33" t="s">
        <v>1292</v>
      </c>
      <c r="C172" s="33" t="s">
        <v>36</v>
      </c>
      <c r="D172" s="33" t="s">
        <v>1293</v>
      </c>
      <c r="E172" s="33">
        <v>1989</v>
      </c>
      <c r="F172" s="33">
        <v>77</v>
      </c>
      <c r="G172" s="33">
        <v>9</v>
      </c>
      <c r="H172" s="33">
        <v>2</v>
      </c>
      <c r="I172" s="33" t="s">
        <v>262</v>
      </c>
      <c r="J172" s="33">
        <v>1</v>
      </c>
      <c r="K172" s="33">
        <v>0.5</v>
      </c>
      <c r="L172" s="33">
        <v>18</v>
      </c>
      <c r="M172" s="33">
        <v>15000</v>
      </c>
      <c r="N172" s="33" t="s">
        <v>49</v>
      </c>
      <c r="O172" s="33" t="s">
        <v>1294</v>
      </c>
      <c r="P172" s="33" t="s">
        <v>49</v>
      </c>
    </row>
    <row r="173" spans="1:16" ht="75">
      <c r="A173" s="33" t="s">
        <v>194</v>
      </c>
      <c r="B173" s="33" t="s">
        <v>1295</v>
      </c>
      <c r="C173" s="33" t="s">
        <v>245</v>
      </c>
      <c r="D173" s="33" t="s">
        <v>1296</v>
      </c>
      <c r="E173" s="33">
        <v>1978</v>
      </c>
      <c r="F173" s="33">
        <v>171</v>
      </c>
      <c r="G173" s="33">
        <v>18</v>
      </c>
      <c r="H173" s="33">
        <v>1</v>
      </c>
      <c r="I173" s="33" t="s">
        <v>1297</v>
      </c>
      <c r="J173" s="33">
        <v>2</v>
      </c>
      <c r="K173" s="33" t="s">
        <v>1298</v>
      </c>
      <c r="L173" s="33" t="s">
        <v>1299</v>
      </c>
      <c r="M173" s="33">
        <v>19000</v>
      </c>
      <c r="N173" s="33" t="s">
        <v>49</v>
      </c>
      <c r="O173" s="33" t="s">
        <v>49</v>
      </c>
      <c r="P173" s="33" t="s">
        <v>49</v>
      </c>
    </row>
    <row r="174" spans="1:16" ht="105">
      <c r="A174" s="33" t="s">
        <v>140</v>
      </c>
      <c r="B174" s="33" t="s">
        <v>1300</v>
      </c>
      <c r="C174" s="33" t="s">
        <v>36</v>
      </c>
      <c r="D174" s="33" t="s">
        <v>1301</v>
      </c>
      <c r="E174" s="33">
        <v>2008</v>
      </c>
      <c r="F174" s="33">
        <v>98</v>
      </c>
      <c r="G174" s="33">
        <v>11</v>
      </c>
      <c r="H174" s="33">
        <v>1</v>
      </c>
      <c r="I174" s="33" t="s">
        <v>262</v>
      </c>
      <c r="J174" s="33">
        <v>1</v>
      </c>
      <c r="K174" s="33">
        <v>1</v>
      </c>
      <c r="L174" s="33" t="s">
        <v>1302</v>
      </c>
      <c r="M174" s="33" t="s">
        <v>1303</v>
      </c>
      <c r="N174" s="33" t="s">
        <v>1304</v>
      </c>
      <c r="O174" s="33" t="s">
        <v>776</v>
      </c>
      <c r="P174" s="33" t="s">
        <v>1018</v>
      </c>
    </row>
    <row r="175" spans="1:16" ht="75">
      <c r="A175" s="33" t="s">
        <v>640</v>
      </c>
      <c r="B175" s="33" t="s">
        <v>1305</v>
      </c>
      <c r="C175" s="33" t="s">
        <v>36</v>
      </c>
      <c r="D175" s="33" t="s">
        <v>1306</v>
      </c>
      <c r="E175" s="33">
        <v>1984</v>
      </c>
      <c r="F175" s="33">
        <v>136</v>
      </c>
      <c r="G175" s="33">
        <v>39</v>
      </c>
      <c r="H175" s="33">
        <v>1</v>
      </c>
      <c r="I175" s="33" t="s">
        <v>1008</v>
      </c>
      <c r="J175" s="33">
        <v>1</v>
      </c>
      <c r="K175" s="33">
        <v>1</v>
      </c>
      <c r="L175" s="33">
        <v>24</v>
      </c>
      <c r="M175" s="33">
        <v>20000</v>
      </c>
      <c r="N175" s="33" t="s">
        <v>713</v>
      </c>
      <c r="O175" s="33" t="s">
        <v>765</v>
      </c>
      <c r="P175" s="33" t="s">
        <v>1018</v>
      </c>
    </row>
    <row r="176" spans="1:16" ht="60">
      <c r="A176" s="33" t="s">
        <v>324</v>
      </c>
      <c r="B176" s="33" t="s">
        <v>1307</v>
      </c>
      <c r="C176" s="33" t="s">
        <v>245</v>
      </c>
      <c r="D176" s="33" t="s">
        <v>1308</v>
      </c>
      <c r="E176" s="33">
        <v>1985</v>
      </c>
      <c r="F176" s="33">
        <v>139</v>
      </c>
      <c r="G176" s="33">
        <v>23</v>
      </c>
      <c r="H176" s="33">
        <v>1</v>
      </c>
      <c r="I176" s="33" t="s">
        <v>1023</v>
      </c>
      <c r="J176" s="33">
        <v>1</v>
      </c>
      <c r="K176" s="33">
        <v>1</v>
      </c>
      <c r="L176" s="33">
        <v>40</v>
      </c>
      <c r="M176" s="33">
        <v>17000</v>
      </c>
      <c r="N176" s="33"/>
      <c r="O176" s="33"/>
      <c r="P176" s="33"/>
    </row>
    <row r="177" spans="1:16" ht="60">
      <c r="A177" s="33" t="s">
        <v>324</v>
      </c>
      <c r="B177" s="33" t="s">
        <v>1309</v>
      </c>
      <c r="C177" s="33" t="s">
        <v>245</v>
      </c>
      <c r="D177" s="33" t="s">
        <v>1310</v>
      </c>
      <c r="E177" s="33">
        <v>1980</v>
      </c>
      <c r="F177" s="33">
        <v>152</v>
      </c>
      <c r="G177" s="33">
        <v>17</v>
      </c>
      <c r="H177" s="33">
        <v>3</v>
      </c>
      <c r="I177" s="33" t="s">
        <v>457</v>
      </c>
      <c r="J177" s="33">
        <v>1</v>
      </c>
      <c r="K177" s="33">
        <v>1</v>
      </c>
      <c r="L177" s="33">
        <v>36</v>
      </c>
      <c r="M177" s="33">
        <v>19000</v>
      </c>
      <c r="N177" s="33" t="s">
        <v>49</v>
      </c>
      <c r="O177" s="33"/>
      <c r="P177" s="33" t="s">
        <v>1018</v>
      </c>
    </row>
    <row r="178" spans="1:16" ht="75">
      <c r="A178" s="33" t="s">
        <v>324</v>
      </c>
      <c r="B178" s="33" t="s">
        <v>1311</v>
      </c>
      <c r="C178" s="33"/>
      <c r="D178" s="33" t="s">
        <v>1312</v>
      </c>
      <c r="E178" s="33">
        <v>1975</v>
      </c>
      <c r="F178" s="33">
        <v>123</v>
      </c>
      <c r="G178" s="33">
        <v>14</v>
      </c>
      <c r="H178" s="33">
        <v>1</v>
      </c>
      <c r="I178" s="33" t="s">
        <v>1008</v>
      </c>
      <c r="J178" s="33">
        <v>1</v>
      </c>
      <c r="K178" s="33">
        <v>0.75</v>
      </c>
      <c r="L178" s="33">
        <v>18</v>
      </c>
      <c r="M178" s="33">
        <v>14132.07</v>
      </c>
      <c r="N178" s="33" t="s">
        <v>49</v>
      </c>
      <c r="O178" s="33" t="s">
        <v>1313</v>
      </c>
      <c r="P178" s="33" t="s">
        <v>49</v>
      </c>
    </row>
    <row r="179" spans="1:16" ht="75">
      <c r="A179" s="33" t="s">
        <v>332</v>
      </c>
      <c r="B179" s="33" t="s">
        <v>1314</v>
      </c>
      <c r="C179" s="33" t="s">
        <v>36</v>
      </c>
      <c r="D179" s="33" t="s">
        <v>1315</v>
      </c>
      <c r="E179" s="33">
        <v>1972</v>
      </c>
      <c r="F179" s="33">
        <v>371</v>
      </c>
      <c r="G179" s="33">
        <v>33</v>
      </c>
      <c r="H179" s="33">
        <v>3</v>
      </c>
      <c r="I179" s="33" t="s">
        <v>457</v>
      </c>
      <c r="J179" s="33">
        <v>1</v>
      </c>
      <c r="K179" s="33">
        <v>1</v>
      </c>
      <c r="L179" s="33">
        <v>36</v>
      </c>
      <c r="M179" s="33" t="s">
        <v>176</v>
      </c>
      <c r="N179" s="33"/>
      <c r="O179" s="33"/>
      <c r="P179" s="33"/>
    </row>
    <row r="180" spans="1:16" ht="75">
      <c r="A180" s="33" t="s">
        <v>332</v>
      </c>
      <c r="B180" s="33" t="s">
        <v>1314</v>
      </c>
      <c r="C180" s="33" t="s">
        <v>36</v>
      </c>
      <c r="D180" s="33" t="s">
        <v>1315</v>
      </c>
      <c r="E180" s="33">
        <v>1972</v>
      </c>
      <c r="F180" s="33">
        <v>371</v>
      </c>
      <c r="G180" s="33">
        <v>33</v>
      </c>
      <c r="H180" s="33">
        <v>3</v>
      </c>
      <c r="I180" s="33" t="s">
        <v>1316</v>
      </c>
      <c r="J180" s="33">
        <v>1</v>
      </c>
      <c r="K180" s="33">
        <v>1</v>
      </c>
      <c r="L180" s="33" t="s">
        <v>1317</v>
      </c>
      <c r="M180" s="33" t="s">
        <v>339</v>
      </c>
      <c r="N180" s="33"/>
      <c r="O180" s="33"/>
      <c r="P180" s="33"/>
    </row>
    <row r="181" spans="1:16" ht="75">
      <c r="A181" s="33" t="s">
        <v>332</v>
      </c>
      <c r="B181" s="33" t="s">
        <v>1314</v>
      </c>
      <c r="C181" s="33" t="s">
        <v>36</v>
      </c>
      <c r="D181" s="33" t="s">
        <v>1315</v>
      </c>
      <c r="E181" s="33">
        <v>1972</v>
      </c>
      <c r="F181" s="33">
        <v>371</v>
      </c>
      <c r="G181" s="33">
        <v>33</v>
      </c>
      <c r="H181" s="33">
        <v>3</v>
      </c>
      <c r="I181" s="33" t="s">
        <v>1023</v>
      </c>
      <c r="J181" s="33">
        <v>1</v>
      </c>
      <c r="K181" s="33">
        <v>1</v>
      </c>
      <c r="L181" s="33">
        <v>40</v>
      </c>
      <c r="M181" s="33">
        <v>14889</v>
      </c>
      <c r="N181" s="33"/>
      <c r="O181" s="33"/>
      <c r="P181" s="33"/>
    </row>
    <row r="182" spans="1:16" ht="90">
      <c r="A182" s="33" t="s">
        <v>332</v>
      </c>
      <c r="B182" s="33" t="s">
        <v>1318</v>
      </c>
      <c r="C182" s="33" t="s">
        <v>36</v>
      </c>
      <c r="D182" s="33" t="s">
        <v>1319</v>
      </c>
      <c r="E182" s="33" t="s">
        <v>1320</v>
      </c>
      <c r="F182" s="33">
        <v>45</v>
      </c>
      <c r="G182" s="33">
        <v>3</v>
      </c>
      <c r="H182" s="33">
        <v>1</v>
      </c>
      <c r="I182" s="33" t="s">
        <v>457</v>
      </c>
      <c r="J182" s="33">
        <v>1</v>
      </c>
      <c r="K182" s="33">
        <v>1</v>
      </c>
      <c r="L182" s="33">
        <v>36</v>
      </c>
      <c r="M182" s="33" t="s">
        <v>1321</v>
      </c>
      <c r="N182" s="33"/>
      <c r="O182" s="33"/>
      <c r="P182" s="33"/>
    </row>
    <row r="183" spans="1:16" ht="60">
      <c r="A183" s="33" t="s">
        <v>932</v>
      </c>
      <c r="B183" s="33" t="s">
        <v>1322</v>
      </c>
      <c r="C183" s="33" t="s">
        <v>245</v>
      </c>
      <c r="D183" s="33" t="s">
        <v>1323</v>
      </c>
      <c r="E183" s="33">
        <v>1964</v>
      </c>
      <c r="F183" s="33">
        <v>247</v>
      </c>
      <c r="G183" s="33">
        <v>24</v>
      </c>
      <c r="H183" s="33">
        <v>2</v>
      </c>
      <c r="I183" s="33" t="s">
        <v>457</v>
      </c>
      <c r="J183" s="33">
        <v>1</v>
      </c>
      <c r="K183" s="33">
        <v>1</v>
      </c>
      <c r="L183" s="33" t="s">
        <v>1324</v>
      </c>
      <c r="M183" s="33" t="s">
        <v>1325</v>
      </c>
      <c r="N183" s="33" t="s">
        <v>49</v>
      </c>
      <c r="O183" s="33" t="s">
        <v>49</v>
      </c>
      <c r="P183" s="33" t="s">
        <v>49</v>
      </c>
    </row>
    <row r="184" spans="1:16" ht="60">
      <c r="A184" s="33" t="s">
        <v>932</v>
      </c>
      <c r="B184" s="33" t="s">
        <v>1322</v>
      </c>
      <c r="C184" s="33" t="s">
        <v>245</v>
      </c>
      <c r="D184" s="33" t="s">
        <v>1323</v>
      </c>
      <c r="E184" s="33">
        <v>1964</v>
      </c>
      <c r="F184" s="33">
        <v>247</v>
      </c>
      <c r="G184" s="33">
        <v>24</v>
      </c>
      <c r="H184" s="33">
        <v>2</v>
      </c>
      <c r="I184" s="33" t="s">
        <v>1023</v>
      </c>
      <c r="J184" s="33">
        <v>1</v>
      </c>
      <c r="K184" s="33">
        <v>1</v>
      </c>
      <c r="L184" s="33" t="s">
        <v>1326</v>
      </c>
      <c r="M184" s="33">
        <v>17362.5</v>
      </c>
      <c r="N184" s="33" t="s">
        <v>49</v>
      </c>
      <c r="O184" s="33" t="s">
        <v>49</v>
      </c>
      <c r="P184" s="33" t="s">
        <v>49</v>
      </c>
    </row>
    <row r="185" spans="1:16" ht="60">
      <c r="A185" s="33" t="s">
        <v>932</v>
      </c>
      <c r="B185" s="33" t="s">
        <v>1327</v>
      </c>
      <c r="C185" s="33" t="s">
        <v>245</v>
      </c>
      <c r="D185" s="33" t="s">
        <v>1328</v>
      </c>
      <c r="E185" s="33">
        <v>2001</v>
      </c>
      <c r="F185" s="33">
        <v>295</v>
      </c>
      <c r="G185" s="33">
        <v>31</v>
      </c>
      <c r="H185" s="33">
        <v>2</v>
      </c>
      <c r="I185" s="33" t="s">
        <v>457</v>
      </c>
      <c r="J185" s="33">
        <v>2</v>
      </c>
      <c r="K185" s="33">
        <v>2</v>
      </c>
      <c r="L185" s="33">
        <v>36</v>
      </c>
      <c r="M185" s="33" t="s">
        <v>48</v>
      </c>
      <c r="N185" s="33"/>
      <c r="O185" s="33"/>
      <c r="P185" s="33" t="s">
        <v>49</v>
      </c>
    </row>
    <row r="186" spans="1:16" ht="60">
      <c r="A186" s="33" t="s">
        <v>932</v>
      </c>
      <c r="B186" s="33" t="s">
        <v>1327</v>
      </c>
      <c r="C186" s="33" t="s">
        <v>245</v>
      </c>
      <c r="D186" s="33" t="s">
        <v>1328</v>
      </c>
      <c r="E186" s="33">
        <v>2001</v>
      </c>
      <c r="F186" s="33">
        <v>295</v>
      </c>
      <c r="G186" s="33">
        <v>31</v>
      </c>
      <c r="H186" s="33">
        <v>2</v>
      </c>
      <c r="I186" s="33" t="s">
        <v>1329</v>
      </c>
      <c r="J186" s="33">
        <v>1</v>
      </c>
      <c r="K186" s="33">
        <v>1</v>
      </c>
      <c r="L186" s="33">
        <v>39</v>
      </c>
      <c r="M186" s="33">
        <v>17363</v>
      </c>
      <c r="N186" s="33"/>
      <c r="O186" s="33"/>
      <c r="P186" s="33" t="s">
        <v>49</v>
      </c>
    </row>
    <row r="187" spans="1:16" ht="45">
      <c r="A187" s="33" t="s">
        <v>932</v>
      </c>
      <c r="B187" s="33" t="s">
        <v>1330</v>
      </c>
      <c r="C187" s="33" t="s">
        <v>245</v>
      </c>
      <c r="D187" s="33" t="s">
        <v>1331</v>
      </c>
      <c r="E187" s="33">
        <v>1968</v>
      </c>
      <c r="F187" s="33">
        <v>200</v>
      </c>
      <c r="G187" s="33">
        <v>23</v>
      </c>
      <c r="H187" s="33">
        <v>2</v>
      </c>
      <c r="I187" s="33" t="s">
        <v>457</v>
      </c>
      <c r="J187" s="33">
        <v>3</v>
      </c>
      <c r="K187" s="33">
        <v>3</v>
      </c>
      <c r="L187" s="33">
        <v>7.2</v>
      </c>
      <c r="M187" s="33" t="s">
        <v>1332</v>
      </c>
      <c r="N187" s="33" t="s">
        <v>49</v>
      </c>
      <c r="O187" s="33" t="s">
        <v>289</v>
      </c>
      <c r="P187" s="33" t="s">
        <v>49</v>
      </c>
    </row>
    <row r="188" spans="1:16" ht="60">
      <c r="A188" s="33" t="s">
        <v>932</v>
      </c>
      <c r="B188" s="33" t="s">
        <v>1333</v>
      </c>
      <c r="C188" s="33" t="s">
        <v>245</v>
      </c>
      <c r="D188" s="33" t="s">
        <v>1334</v>
      </c>
      <c r="E188" s="33">
        <v>1984</v>
      </c>
      <c r="F188" s="33">
        <v>318</v>
      </c>
      <c r="G188" s="33">
        <v>29</v>
      </c>
      <c r="H188" s="33">
        <v>2</v>
      </c>
      <c r="I188" s="33" t="s">
        <v>457</v>
      </c>
      <c r="J188" s="33">
        <v>1</v>
      </c>
      <c r="K188" s="33">
        <v>1</v>
      </c>
      <c r="L188" s="33">
        <v>36</v>
      </c>
      <c r="M188" s="33">
        <v>25000</v>
      </c>
      <c r="N188" s="33" t="s">
        <v>49</v>
      </c>
      <c r="O188" s="33" t="s">
        <v>289</v>
      </c>
      <c r="P188" s="33" t="s">
        <v>1018</v>
      </c>
    </row>
    <row r="189" spans="1:16" ht="60">
      <c r="A189" s="33" t="s">
        <v>932</v>
      </c>
      <c r="B189" s="33" t="s">
        <v>1333</v>
      </c>
      <c r="C189" s="33" t="s">
        <v>245</v>
      </c>
      <c r="D189" s="33" t="s">
        <v>1334</v>
      </c>
      <c r="E189" s="33">
        <v>1984</v>
      </c>
      <c r="F189" s="33">
        <v>318</v>
      </c>
      <c r="G189" s="33">
        <v>29</v>
      </c>
      <c r="H189" s="33">
        <v>2</v>
      </c>
      <c r="I189" s="33" t="s">
        <v>1008</v>
      </c>
      <c r="J189" s="33">
        <v>1</v>
      </c>
      <c r="K189" s="33">
        <v>1</v>
      </c>
      <c r="L189" s="33">
        <v>24</v>
      </c>
      <c r="M189" s="33">
        <v>25000</v>
      </c>
      <c r="N189" s="33" t="s">
        <v>49</v>
      </c>
      <c r="O189" s="33" t="s">
        <v>289</v>
      </c>
      <c r="P189" s="33" t="s">
        <v>1018</v>
      </c>
    </row>
    <row r="190" spans="1:16" ht="75">
      <c r="A190" s="33" t="s">
        <v>932</v>
      </c>
      <c r="B190" s="33" t="s">
        <v>1335</v>
      </c>
      <c r="C190" s="33" t="s">
        <v>245</v>
      </c>
      <c r="D190" s="33" t="s">
        <v>1336</v>
      </c>
      <c r="E190" s="33" t="s">
        <v>1337</v>
      </c>
      <c r="F190" s="33">
        <v>285</v>
      </c>
      <c r="G190" s="33">
        <v>27</v>
      </c>
      <c r="H190" s="33">
        <v>2</v>
      </c>
      <c r="I190" s="33" t="s">
        <v>939</v>
      </c>
      <c r="J190" s="33">
        <v>1</v>
      </c>
      <c r="K190" s="33">
        <v>0.5</v>
      </c>
      <c r="L190" s="33">
        <v>20</v>
      </c>
      <c r="M190" s="33">
        <v>17363</v>
      </c>
      <c r="N190" s="33" t="s">
        <v>49</v>
      </c>
      <c r="O190" s="33" t="s">
        <v>1338</v>
      </c>
      <c r="P190" s="33" t="s">
        <v>49</v>
      </c>
    </row>
    <row r="191" spans="1:16" ht="75">
      <c r="A191" s="33" t="s">
        <v>932</v>
      </c>
      <c r="B191" s="33" t="s">
        <v>1335</v>
      </c>
      <c r="C191" s="33" t="s">
        <v>245</v>
      </c>
      <c r="D191" s="33" t="s">
        <v>1336</v>
      </c>
      <c r="E191" s="33" t="s">
        <v>1339</v>
      </c>
      <c r="F191" s="33">
        <v>285</v>
      </c>
      <c r="G191" s="33">
        <v>27</v>
      </c>
      <c r="H191" s="33">
        <v>2</v>
      </c>
      <c r="I191" s="33" t="s">
        <v>1057</v>
      </c>
      <c r="J191" s="33">
        <v>1</v>
      </c>
      <c r="K191" s="33">
        <v>0.5</v>
      </c>
      <c r="L191" s="33">
        <v>10</v>
      </c>
      <c r="M191" s="33">
        <v>17363</v>
      </c>
      <c r="N191" s="33" t="s">
        <v>49</v>
      </c>
      <c r="O191" s="33" t="s">
        <v>1338</v>
      </c>
      <c r="P191" s="33" t="s">
        <v>49</v>
      </c>
    </row>
    <row r="192" spans="1:16" ht="75">
      <c r="A192" s="33" t="s">
        <v>932</v>
      </c>
      <c r="B192" s="33" t="s">
        <v>1335</v>
      </c>
      <c r="C192" s="33" t="s">
        <v>245</v>
      </c>
      <c r="D192" s="33" t="s">
        <v>1336</v>
      </c>
      <c r="E192" s="33" t="s">
        <v>1340</v>
      </c>
      <c r="F192" s="33">
        <v>285</v>
      </c>
      <c r="G192" s="33">
        <v>27</v>
      </c>
      <c r="H192" s="33">
        <v>2</v>
      </c>
      <c r="I192" s="33" t="s">
        <v>457</v>
      </c>
      <c r="J192" s="33">
        <v>1</v>
      </c>
      <c r="K192" s="33">
        <v>1</v>
      </c>
      <c r="L192" s="33">
        <v>36</v>
      </c>
      <c r="M192" s="33">
        <v>17363</v>
      </c>
      <c r="N192" s="33" t="s">
        <v>49</v>
      </c>
      <c r="O192" s="33" t="s">
        <v>1338</v>
      </c>
      <c r="P192" s="33" t="s">
        <v>49</v>
      </c>
    </row>
    <row r="193" spans="1:16" ht="60">
      <c r="A193" s="33" t="s">
        <v>932</v>
      </c>
      <c r="B193" s="33" t="s">
        <v>1341</v>
      </c>
      <c r="C193" s="33" t="s">
        <v>245</v>
      </c>
      <c r="D193" s="33" t="s">
        <v>1342</v>
      </c>
      <c r="E193" s="33">
        <v>1991</v>
      </c>
      <c r="F193" s="33">
        <v>130</v>
      </c>
      <c r="G193" s="33">
        <v>49</v>
      </c>
      <c r="H193" s="33">
        <v>2</v>
      </c>
      <c r="I193" s="33" t="s">
        <v>625</v>
      </c>
      <c r="J193" s="33">
        <v>1</v>
      </c>
      <c r="K193" s="33">
        <v>0.5</v>
      </c>
      <c r="L193" s="33">
        <v>20</v>
      </c>
      <c r="M193" s="33">
        <v>8681.5</v>
      </c>
      <c r="N193" s="33" t="s">
        <v>49</v>
      </c>
      <c r="O193" s="33"/>
      <c r="P193" s="33"/>
    </row>
    <row r="194" spans="1:16" ht="60">
      <c r="A194" s="33" t="s">
        <v>932</v>
      </c>
      <c r="B194" s="33" t="s">
        <v>1343</v>
      </c>
      <c r="C194" s="33" t="s">
        <v>245</v>
      </c>
      <c r="D194" s="33" t="s">
        <v>1344</v>
      </c>
      <c r="E194" s="33">
        <v>1970</v>
      </c>
      <c r="F194" s="33">
        <v>174</v>
      </c>
      <c r="G194" s="33">
        <v>18</v>
      </c>
      <c r="H194" s="33">
        <v>2</v>
      </c>
      <c r="I194" s="33" t="s">
        <v>457</v>
      </c>
      <c r="J194" s="33">
        <v>1</v>
      </c>
      <c r="K194" s="33">
        <v>1</v>
      </c>
      <c r="L194" s="33">
        <v>36</v>
      </c>
      <c r="M194" s="33" t="s">
        <v>698</v>
      </c>
      <c r="N194" s="33" t="s">
        <v>49</v>
      </c>
      <c r="O194" s="33"/>
      <c r="P194" s="33"/>
    </row>
    <row r="195" spans="1:16" ht="60">
      <c r="A195" s="33" t="s">
        <v>932</v>
      </c>
      <c r="B195" s="33" t="s">
        <v>1343</v>
      </c>
      <c r="C195" s="33" t="s">
        <v>245</v>
      </c>
      <c r="D195" s="33" t="s">
        <v>1344</v>
      </c>
      <c r="E195" s="33">
        <v>1970</v>
      </c>
      <c r="F195" s="33">
        <v>174</v>
      </c>
      <c r="G195" s="33">
        <v>18</v>
      </c>
      <c r="H195" s="33">
        <v>2</v>
      </c>
      <c r="I195" s="33" t="s">
        <v>1023</v>
      </c>
      <c r="J195" s="33">
        <v>1</v>
      </c>
      <c r="K195" s="33">
        <v>1</v>
      </c>
      <c r="L195" s="33">
        <v>40</v>
      </c>
      <c r="M195" s="33">
        <v>17363</v>
      </c>
      <c r="N195" s="33" t="s">
        <v>49</v>
      </c>
      <c r="O195" s="33"/>
      <c r="P195" s="33"/>
    </row>
    <row r="196" spans="1:16" ht="60">
      <c r="A196" s="33" t="s">
        <v>932</v>
      </c>
      <c r="B196" s="33" t="s">
        <v>1343</v>
      </c>
      <c r="C196" s="33" t="s">
        <v>245</v>
      </c>
      <c r="D196" s="33" t="s">
        <v>1344</v>
      </c>
      <c r="E196" s="33">
        <v>1970</v>
      </c>
      <c r="F196" s="33">
        <v>174</v>
      </c>
      <c r="G196" s="33">
        <v>18</v>
      </c>
      <c r="H196" s="33">
        <v>2</v>
      </c>
      <c r="I196" s="33" t="s">
        <v>625</v>
      </c>
      <c r="J196" s="33">
        <v>1</v>
      </c>
      <c r="K196" s="33">
        <v>1</v>
      </c>
      <c r="L196" s="33">
        <v>40</v>
      </c>
      <c r="M196" s="33">
        <v>17363</v>
      </c>
      <c r="N196" s="33" t="s">
        <v>49</v>
      </c>
      <c r="O196" s="33"/>
      <c r="P196" s="33"/>
    </row>
    <row r="197" spans="1:16" ht="60">
      <c r="A197" s="33" t="s">
        <v>932</v>
      </c>
      <c r="B197" s="33" t="s">
        <v>1345</v>
      </c>
      <c r="C197" s="33" t="s">
        <v>245</v>
      </c>
      <c r="D197" s="33" t="s">
        <v>1346</v>
      </c>
      <c r="E197" s="33">
        <v>1974</v>
      </c>
      <c r="F197" s="33">
        <v>189</v>
      </c>
      <c r="G197" s="33">
        <v>27</v>
      </c>
      <c r="H197" s="33">
        <v>2</v>
      </c>
      <c r="I197" s="33" t="s">
        <v>457</v>
      </c>
      <c r="J197" s="33">
        <v>2</v>
      </c>
      <c r="K197" s="33">
        <v>2</v>
      </c>
      <c r="L197" s="33">
        <v>36</v>
      </c>
      <c r="M197" s="33" t="s">
        <v>1347</v>
      </c>
      <c r="N197" s="33" t="s">
        <v>49</v>
      </c>
      <c r="O197" s="33" t="s">
        <v>49</v>
      </c>
      <c r="P197" s="33" t="s">
        <v>49</v>
      </c>
    </row>
    <row r="198" spans="1:16" ht="63">
      <c r="A198" s="33" t="s">
        <v>932</v>
      </c>
      <c r="B198" s="33" t="s">
        <v>1348</v>
      </c>
      <c r="C198" s="33" t="s">
        <v>245</v>
      </c>
      <c r="D198" s="40" t="s">
        <v>1349</v>
      </c>
      <c r="E198" s="33">
        <v>1993</v>
      </c>
      <c r="F198" s="33">
        <v>355</v>
      </c>
      <c r="G198" s="33">
        <v>32</v>
      </c>
      <c r="H198" s="33">
        <v>2</v>
      </c>
      <c r="I198" s="33" t="s">
        <v>1008</v>
      </c>
      <c r="J198" s="33">
        <v>1</v>
      </c>
      <c r="K198" s="33">
        <v>1</v>
      </c>
      <c r="L198" s="33">
        <v>24</v>
      </c>
      <c r="M198" s="33">
        <v>17363</v>
      </c>
      <c r="N198" s="33" t="s">
        <v>1055</v>
      </c>
      <c r="O198" s="33"/>
      <c r="P198" s="33" t="s">
        <v>49</v>
      </c>
    </row>
    <row r="199" spans="1:16" ht="63">
      <c r="A199" s="41" t="s">
        <v>1350</v>
      </c>
      <c r="B199" s="42" t="s">
        <v>1348</v>
      </c>
      <c r="C199" s="33" t="s">
        <v>245</v>
      </c>
      <c r="D199" s="40" t="s">
        <v>1349</v>
      </c>
      <c r="E199" s="43">
        <v>1993</v>
      </c>
      <c r="F199" s="19">
        <v>355</v>
      </c>
      <c r="G199" s="19">
        <v>32</v>
      </c>
      <c r="H199" s="44">
        <v>2</v>
      </c>
      <c r="I199" s="33" t="s">
        <v>1057</v>
      </c>
      <c r="J199" s="33">
        <v>1</v>
      </c>
      <c r="K199" s="33">
        <v>1</v>
      </c>
      <c r="L199" s="33">
        <v>20</v>
      </c>
      <c r="M199" s="33">
        <v>17363</v>
      </c>
      <c r="N199" s="33" t="s">
        <v>1055</v>
      </c>
      <c r="O199" s="33"/>
      <c r="P199" s="33" t="s">
        <v>49</v>
      </c>
    </row>
    <row r="200" spans="1:16" ht="63">
      <c r="A200" s="33" t="s">
        <v>932</v>
      </c>
      <c r="B200" s="42" t="s">
        <v>1348</v>
      </c>
      <c r="C200" s="33" t="s">
        <v>245</v>
      </c>
      <c r="D200" s="40" t="s">
        <v>1349</v>
      </c>
      <c r="E200" s="43">
        <v>1993</v>
      </c>
      <c r="F200" s="19">
        <v>355</v>
      </c>
      <c r="G200" s="19">
        <v>32</v>
      </c>
      <c r="H200" s="44">
        <v>2</v>
      </c>
      <c r="I200" s="33" t="s">
        <v>457</v>
      </c>
      <c r="J200" s="33">
        <v>2</v>
      </c>
      <c r="K200" s="33">
        <v>2</v>
      </c>
      <c r="L200" s="33">
        <v>36</v>
      </c>
      <c r="M200" s="33">
        <v>17363</v>
      </c>
      <c r="N200" s="33" t="s">
        <v>1055</v>
      </c>
      <c r="O200" s="33"/>
      <c r="P200" s="33" t="s">
        <v>49</v>
      </c>
    </row>
    <row r="201" spans="1:16" ht="63">
      <c r="A201" s="41" t="s">
        <v>1350</v>
      </c>
      <c r="B201" s="42" t="s">
        <v>1348</v>
      </c>
      <c r="C201" s="33" t="s">
        <v>245</v>
      </c>
      <c r="D201" s="40" t="s">
        <v>1349</v>
      </c>
      <c r="E201" s="43">
        <v>1993</v>
      </c>
      <c r="F201" s="19">
        <v>355</v>
      </c>
      <c r="G201" s="19">
        <v>32</v>
      </c>
      <c r="H201" s="44">
        <v>2</v>
      </c>
      <c r="I201" s="33" t="s">
        <v>1023</v>
      </c>
      <c r="J201" s="33">
        <v>2</v>
      </c>
      <c r="K201" s="33">
        <v>2</v>
      </c>
      <c r="L201" s="33">
        <v>40</v>
      </c>
      <c r="M201" s="33">
        <v>17363</v>
      </c>
      <c r="N201" s="33" t="s">
        <v>1055</v>
      </c>
      <c r="O201" s="33"/>
      <c r="P201" s="33" t="s">
        <v>49</v>
      </c>
    </row>
    <row r="202" spans="1:16" ht="63">
      <c r="A202" s="33" t="s">
        <v>932</v>
      </c>
      <c r="B202" s="42" t="s">
        <v>1348</v>
      </c>
      <c r="C202" s="33" t="s">
        <v>245</v>
      </c>
      <c r="D202" s="40" t="s">
        <v>1349</v>
      </c>
      <c r="E202" s="33">
        <v>1993</v>
      </c>
      <c r="F202" s="33">
        <v>355</v>
      </c>
      <c r="G202" s="33">
        <v>32</v>
      </c>
      <c r="H202" s="33">
        <v>2</v>
      </c>
      <c r="I202" s="33" t="s">
        <v>1351</v>
      </c>
      <c r="J202" s="33">
        <v>1</v>
      </c>
      <c r="K202" s="33">
        <v>0.25</v>
      </c>
      <c r="L202" s="33">
        <v>10</v>
      </c>
      <c r="M202" s="33">
        <v>4340.75</v>
      </c>
      <c r="N202" s="33" t="s">
        <v>1055</v>
      </c>
      <c r="O202" s="33"/>
      <c r="P202" s="33" t="s">
        <v>49</v>
      </c>
    </row>
    <row r="203" spans="1:16" ht="45">
      <c r="A203" s="33" t="s">
        <v>932</v>
      </c>
      <c r="B203" s="33" t="s">
        <v>1352</v>
      </c>
      <c r="C203" s="33" t="s">
        <v>245</v>
      </c>
      <c r="D203" s="33" t="s">
        <v>1353</v>
      </c>
      <c r="E203" s="33">
        <v>1986</v>
      </c>
      <c r="F203" s="33">
        <v>254</v>
      </c>
      <c r="G203" s="33">
        <v>26</v>
      </c>
      <c r="H203" s="33">
        <v>2</v>
      </c>
      <c r="I203" s="33" t="s">
        <v>457</v>
      </c>
      <c r="J203" s="33">
        <v>3</v>
      </c>
      <c r="K203" s="33">
        <v>3</v>
      </c>
      <c r="L203" s="33">
        <v>36</v>
      </c>
      <c r="M203" s="33" t="s">
        <v>1354</v>
      </c>
      <c r="N203" s="33" t="s">
        <v>49</v>
      </c>
      <c r="O203" s="33" t="s">
        <v>289</v>
      </c>
      <c r="P203" s="33" t="s">
        <v>49</v>
      </c>
    </row>
    <row r="204" spans="1:16" ht="45">
      <c r="A204" s="33" t="s">
        <v>932</v>
      </c>
      <c r="B204" s="33" t="s">
        <v>1352</v>
      </c>
      <c r="C204" s="33" t="s">
        <v>245</v>
      </c>
      <c r="D204" s="33" t="s">
        <v>1355</v>
      </c>
      <c r="E204" s="33">
        <v>1986</v>
      </c>
      <c r="F204" s="33">
        <v>254</v>
      </c>
      <c r="G204" s="33">
        <v>26</v>
      </c>
      <c r="H204" s="33">
        <v>2</v>
      </c>
      <c r="I204" s="33" t="s">
        <v>1057</v>
      </c>
      <c r="J204" s="33">
        <v>1</v>
      </c>
      <c r="K204" s="33">
        <v>0.5</v>
      </c>
      <c r="L204" s="33">
        <v>18</v>
      </c>
      <c r="M204" s="33" t="s">
        <v>1354</v>
      </c>
      <c r="N204" s="33" t="s">
        <v>49</v>
      </c>
      <c r="O204" s="33" t="s">
        <v>289</v>
      </c>
      <c r="P204" s="33" t="s">
        <v>49</v>
      </c>
    </row>
    <row r="205" spans="1:16" ht="45">
      <c r="A205" s="33" t="s">
        <v>932</v>
      </c>
      <c r="B205" s="33" t="s">
        <v>1356</v>
      </c>
      <c r="C205" s="33" t="s">
        <v>245</v>
      </c>
      <c r="D205" s="33" t="s">
        <v>1357</v>
      </c>
      <c r="E205" s="33">
        <v>1983</v>
      </c>
      <c r="F205" s="33">
        <v>280</v>
      </c>
      <c r="G205" s="33">
        <v>30</v>
      </c>
      <c r="H205" s="33">
        <v>2</v>
      </c>
      <c r="I205" s="33" t="s">
        <v>457</v>
      </c>
      <c r="J205" s="33">
        <v>3</v>
      </c>
      <c r="K205" s="33">
        <v>3</v>
      </c>
      <c r="L205" s="33">
        <v>7.2</v>
      </c>
      <c r="M205" s="33" t="s">
        <v>1358</v>
      </c>
      <c r="N205" s="33" t="s">
        <v>49</v>
      </c>
      <c r="O205" s="33" t="s">
        <v>49</v>
      </c>
      <c r="P205" s="33" t="s">
        <v>49</v>
      </c>
    </row>
    <row r="206" spans="1:16" ht="60">
      <c r="A206" s="33" t="s">
        <v>932</v>
      </c>
      <c r="B206" s="33" t="s">
        <v>1359</v>
      </c>
      <c r="C206" s="33" t="s">
        <v>245</v>
      </c>
      <c r="D206" s="33" t="s">
        <v>1360</v>
      </c>
      <c r="E206" s="33">
        <v>1974</v>
      </c>
      <c r="F206" s="33">
        <v>236</v>
      </c>
      <c r="G206" s="33">
        <v>27</v>
      </c>
      <c r="H206" s="33">
        <v>2</v>
      </c>
      <c r="I206" s="33" t="s">
        <v>1023</v>
      </c>
      <c r="J206" s="33">
        <v>1</v>
      </c>
      <c r="K206" s="33">
        <v>13</v>
      </c>
      <c r="L206" s="33">
        <v>40</v>
      </c>
      <c r="M206" s="33">
        <v>17363</v>
      </c>
      <c r="N206" s="33" t="s">
        <v>49</v>
      </c>
      <c r="O206" s="33" t="s">
        <v>289</v>
      </c>
      <c r="P206" s="33" t="s">
        <v>49</v>
      </c>
    </row>
    <row r="207" spans="1:16" ht="60">
      <c r="A207" s="33" t="s">
        <v>932</v>
      </c>
      <c r="B207" s="33" t="s">
        <v>1359</v>
      </c>
      <c r="C207" s="33" t="s">
        <v>245</v>
      </c>
      <c r="D207" s="33" t="s">
        <v>1360</v>
      </c>
      <c r="E207" s="33">
        <v>1974</v>
      </c>
      <c r="F207" s="33">
        <v>236</v>
      </c>
      <c r="G207" s="33">
        <v>27</v>
      </c>
      <c r="H207" s="33">
        <v>2</v>
      </c>
      <c r="I207" s="33" t="s">
        <v>1023</v>
      </c>
      <c r="J207" s="33">
        <v>1</v>
      </c>
      <c r="K207" s="33">
        <v>13</v>
      </c>
      <c r="L207" s="33">
        <v>40</v>
      </c>
      <c r="M207" s="33">
        <v>17363</v>
      </c>
      <c r="N207" s="33" t="s">
        <v>49</v>
      </c>
      <c r="O207" s="33" t="s">
        <v>289</v>
      </c>
      <c r="P207" s="33" t="s">
        <v>49</v>
      </c>
    </row>
    <row r="208" spans="1:16" ht="60">
      <c r="A208" s="33" t="s">
        <v>932</v>
      </c>
      <c r="B208" s="33" t="s">
        <v>1361</v>
      </c>
      <c r="C208" s="33" t="s">
        <v>245</v>
      </c>
      <c r="D208" s="33" t="s">
        <v>1362</v>
      </c>
      <c r="E208" s="33">
        <v>1960.1965</v>
      </c>
      <c r="F208" s="33">
        <v>197</v>
      </c>
      <c r="G208" s="33">
        <v>23</v>
      </c>
      <c r="H208" s="33">
        <v>2</v>
      </c>
      <c r="I208" s="33" t="s">
        <v>625</v>
      </c>
      <c r="J208" s="33">
        <v>1</v>
      </c>
      <c r="K208" s="33">
        <v>0.75</v>
      </c>
      <c r="L208" s="33">
        <v>30</v>
      </c>
      <c r="M208" s="33">
        <v>13021.88</v>
      </c>
      <c r="N208" s="33" t="s">
        <v>49</v>
      </c>
      <c r="O208" s="33"/>
      <c r="P208" s="33" t="s">
        <v>49</v>
      </c>
    </row>
    <row r="209" spans="1:16" ht="60">
      <c r="A209" s="33" t="s">
        <v>932</v>
      </c>
      <c r="B209" s="33" t="s">
        <v>1363</v>
      </c>
      <c r="C209" s="33" t="s">
        <v>245</v>
      </c>
      <c r="D209" s="33" t="s">
        <v>1364</v>
      </c>
      <c r="E209" s="33" t="s">
        <v>1365</v>
      </c>
      <c r="F209" s="33">
        <v>294</v>
      </c>
      <c r="G209" s="33">
        <v>32</v>
      </c>
      <c r="H209" s="33">
        <v>2</v>
      </c>
      <c r="I209" s="33" t="s">
        <v>457</v>
      </c>
      <c r="J209" s="33">
        <v>1</v>
      </c>
      <c r="K209" s="33">
        <v>26</v>
      </c>
      <c r="L209" s="33" t="s">
        <v>1208</v>
      </c>
      <c r="M209" s="33">
        <v>15990</v>
      </c>
      <c r="N209" s="33" t="s">
        <v>49</v>
      </c>
      <c r="O209" s="33"/>
      <c r="P209" s="33" t="s">
        <v>289</v>
      </c>
    </row>
    <row r="210" spans="1:16" ht="60">
      <c r="A210" s="33" t="s">
        <v>932</v>
      </c>
      <c r="B210" s="33" t="s">
        <v>1366</v>
      </c>
      <c r="C210" s="33" t="s">
        <v>245</v>
      </c>
      <c r="D210" s="33" t="s">
        <v>1367</v>
      </c>
      <c r="E210" s="33" t="s">
        <v>1368</v>
      </c>
      <c r="F210" s="33">
        <v>253</v>
      </c>
      <c r="G210" s="33">
        <v>25</v>
      </c>
      <c r="H210" s="33">
        <v>2</v>
      </c>
      <c r="I210" s="33" t="s">
        <v>457</v>
      </c>
      <c r="J210" s="33">
        <v>2</v>
      </c>
      <c r="K210" s="33">
        <v>2</v>
      </c>
      <c r="L210" s="33">
        <v>36</v>
      </c>
      <c r="M210" s="33" t="s">
        <v>356</v>
      </c>
      <c r="N210" s="33" t="s">
        <v>1369</v>
      </c>
      <c r="O210" s="33" t="s">
        <v>49</v>
      </c>
      <c r="P210" s="33" t="s">
        <v>49</v>
      </c>
    </row>
    <row r="211" spans="1:16" ht="60">
      <c r="A211" s="33" t="s">
        <v>932</v>
      </c>
      <c r="B211" s="33" t="s">
        <v>1366</v>
      </c>
      <c r="C211" s="33" t="s">
        <v>245</v>
      </c>
      <c r="D211" s="33" t="s">
        <v>1367</v>
      </c>
      <c r="E211" s="33" t="s">
        <v>1370</v>
      </c>
      <c r="F211" s="33">
        <v>253</v>
      </c>
      <c r="G211" s="33">
        <v>25</v>
      </c>
      <c r="H211" s="33">
        <v>2</v>
      </c>
      <c r="I211" s="33" t="s">
        <v>1023</v>
      </c>
      <c r="J211" s="33">
        <v>2</v>
      </c>
      <c r="K211" s="33">
        <v>2</v>
      </c>
      <c r="L211" s="33">
        <v>40</v>
      </c>
      <c r="M211" s="33" t="s">
        <v>356</v>
      </c>
      <c r="N211" s="33" t="s">
        <v>49</v>
      </c>
      <c r="O211" s="33" t="s">
        <v>49</v>
      </c>
      <c r="P211" s="33" t="s">
        <v>49</v>
      </c>
    </row>
    <row r="212" spans="1:16" ht="60">
      <c r="A212" s="33" t="s">
        <v>932</v>
      </c>
      <c r="B212" s="33" t="s">
        <v>1371</v>
      </c>
      <c r="C212" s="33" t="s">
        <v>245</v>
      </c>
      <c r="D212" s="33" t="s">
        <v>1372</v>
      </c>
      <c r="E212" s="33">
        <v>1991</v>
      </c>
      <c r="F212" s="33">
        <v>355</v>
      </c>
      <c r="G212" s="33">
        <v>32</v>
      </c>
      <c r="H212" s="33">
        <v>2</v>
      </c>
      <c r="I212" s="33" t="s">
        <v>457</v>
      </c>
      <c r="J212" s="33">
        <v>1</v>
      </c>
      <c r="K212" s="33">
        <v>1</v>
      </c>
      <c r="L212" s="33">
        <v>36</v>
      </c>
      <c r="M212" s="33" t="s">
        <v>1373</v>
      </c>
      <c r="N212" s="33" t="s">
        <v>49</v>
      </c>
      <c r="O212" s="33" t="s">
        <v>49</v>
      </c>
      <c r="P212" s="33" t="s">
        <v>49</v>
      </c>
    </row>
    <row r="213" spans="1:16" ht="60">
      <c r="A213" s="33" t="s">
        <v>932</v>
      </c>
      <c r="B213" s="33" t="s">
        <v>1371</v>
      </c>
      <c r="C213" s="33" t="s">
        <v>245</v>
      </c>
      <c r="D213" s="33" t="s">
        <v>1372</v>
      </c>
      <c r="E213" s="33">
        <v>1991</v>
      </c>
      <c r="F213" s="33">
        <v>355</v>
      </c>
      <c r="G213" s="33">
        <v>32</v>
      </c>
      <c r="H213" s="33">
        <v>2</v>
      </c>
      <c r="I213" s="33" t="s">
        <v>1008</v>
      </c>
      <c r="J213" s="33">
        <v>2</v>
      </c>
      <c r="K213" s="33">
        <v>3</v>
      </c>
      <c r="L213" s="33">
        <v>24</v>
      </c>
      <c r="M213" s="33" t="s">
        <v>1373</v>
      </c>
      <c r="N213" s="33" t="s">
        <v>49</v>
      </c>
      <c r="O213" s="33" t="s">
        <v>49</v>
      </c>
      <c r="P213" s="33" t="s">
        <v>49</v>
      </c>
    </row>
    <row r="214" spans="1:16" ht="60">
      <c r="A214" s="33" t="s">
        <v>932</v>
      </c>
      <c r="B214" s="33" t="s">
        <v>1374</v>
      </c>
      <c r="C214" s="33" t="s">
        <v>245</v>
      </c>
      <c r="D214" s="33" t="s">
        <v>1375</v>
      </c>
      <c r="E214" s="33">
        <v>1975</v>
      </c>
      <c r="F214" s="33">
        <v>175</v>
      </c>
      <c r="G214" s="33">
        <v>23</v>
      </c>
      <c r="H214" s="33">
        <v>2</v>
      </c>
      <c r="I214" s="33" t="s">
        <v>457</v>
      </c>
      <c r="J214" s="33">
        <v>1</v>
      </c>
      <c r="K214" s="33">
        <v>20</v>
      </c>
      <c r="L214" s="33">
        <v>36</v>
      </c>
      <c r="M214" s="33">
        <v>20000</v>
      </c>
      <c r="N214" s="33"/>
      <c r="O214" s="33"/>
      <c r="P214" s="33"/>
    </row>
    <row r="215" spans="1:16" ht="60">
      <c r="A215" s="33" t="s">
        <v>932</v>
      </c>
      <c r="B215" s="33" t="s">
        <v>1374</v>
      </c>
      <c r="C215" s="33" t="s">
        <v>245</v>
      </c>
      <c r="D215" s="33" t="s">
        <v>1375</v>
      </c>
      <c r="E215" s="33">
        <v>1975</v>
      </c>
      <c r="F215" s="33">
        <v>175</v>
      </c>
      <c r="G215" s="33">
        <v>23</v>
      </c>
      <c r="H215" s="33">
        <v>2</v>
      </c>
      <c r="I215" s="33" t="s">
        <v>625</v>
      </c>
      <c r="J215" s="33">
        <v>1</v>
      </c>
      <c r="K215" s="33">
        <v>0.5</v>
      </c>
      <c r="L215" s="33">
        <v>20</v>
      </c>
      <c r="M215" s="33">
        <v>8000</v>
      </c>
      <c r="N215" s="33"/>
      <c r="O215" s="33"/>
      <c r="P215" s="33"/>
    </row>
    <row r="216" spans="1:16" ht="75">
      <c r="A216" s="33" t="s">
        <v>932</v>
      </c>
      <c r="B216" s="33" t="s">
        <v>1376</v>
      </c>
      <c r="C216" s="33" t="s">
        <v>245</v>
      </c>
      <c r="D216" s="33" t="s">
        <v>1377</v>
      </c>
      <c r="E216" s="33">
        <v>1966</v>
      </c>
      <c r="F216" s="33">
        <v>38</v>
      </c>
      <c r="G216" s="33">
        <v>18</v>
      </c>
      <c r="H216" s="33">
        <v>1</v>
      </c>
      <c r="I216" s="33" t="s">
        <v>1008</v>
      </c>
      <c r="J216" s="33">
        <v>1</v>
      </c>
      <c r="K216" s="33">
        <v>1</v>
      </c>
      <c r="L216" s="33">
        <v>24</v>
      </c>
      <c r="M216" s="33" t="s">
        <v>1378</v>
      </c>
      <c r="N216" s="33"/>
      <c r="O216" s="33"/>
      <c r="P216" s="33" t="s">
        <v>49</v>
      </c>
    </row>
    <row r="217" spans="1:16" ht="60">
      <c r="A217" s="33" t="s">
        <v>932</v>
      </c>
      <c r="B217" s="33" t="s">
        <v>1379</v>
      </c>
      <c r="C217" s="33" t="s">
        <v>245</v>
      </c>
      <c r="D217" s="33" t="s">
        <v>1380</v>
      </c>
      <c r="E217" s="33" t="s">
        <v>1381</v>
      </c>
      <c r="F217" s="33">
        <v>241</v>
      </c>
      <c r="G217" s="33">
        <v>29</v>
      </c>
      <c r="H217" s="33">
        <v>2</v>
      </c>
      <c r="I217" s="33" t="s">
        <v>1008</v>
      </c>
      <c r="J217" s="33">
        <v>1</v>
      </c>
      <c r="K217" s="33">
        <v>2.5</v>
      </c>
      <c r="L217" s="33">
        <v>24</v>
      </c>
      <c r="M217" s="33" t="s">
        <v>698</v>
      </c>
      <c r="N217" s="33" t="s">
        <v>1055</v>
      </c>
      <c r="O217" s="33"/>
      <c r="P217" s="33" t="s">
        <v>49</v>
      </c>
    </row>
    <row r="218" spans="1:16" ht="75">
      <c r="A218" s="33" t="s">
        <v>932</v>
      </c>
      <c r="B218" s="33" t="s">
        <v>1382</v>
      </c>
      <c r="C218" s="33" t="s">
        <v>245</v>
      </c>
      <c r="D218" s="33" t="s">
        <v>1383</v>
      </c>
      <c r="E218" s="33">
        <v>1966</v>
      </c>
      <c r="F218" s="33">
        <v>434</v>
      </c>
      <c r="G218" s="33">
        <v>41</v>
      </c>
      <c r="H218" s="33">
        <v>3</v>
      </c>
      <c r="I218" s="33" t="s">
        <v>457</v>
      </c>
      <c r="J218" s="33">
        <v>1</v>
      </c>
      <c r="K218" s="33">
        <v>1</v>
      </c>
      <c r="L218" s="33">
        <v>36</v>
      </c>
      <c r="M218" s="33">
        <v>17021.25</v>
      </c>
      <c r="N218" s="33" t="s">
        <v>1384</v>
      </c>
      <c r="O218" s="33"/>
      <c r="P218" s="33"/>
    </row>
    <row r="219" spans="1:16" ht="75">
      <c r="A219" s="33" t="s">
        <v>932</v>
      </c>
      <c r="B219" s="33" t="s">
        <v>1382</v>
      </c>
      <c r="C219" s="33" t="s">
        <v>245</v>
      </c>
      <c r="D219" s="33" t="s">
        <v>1383</v>
      </c>
      <c r="E219" s="33">
        <v>1966</v>
      </c>
      <c r="F219" s="33">
        <v>434</v>
      </c>
      <c r="G219" s="33">
        <v>41</v>
      </c>
      <c r="H219" s="33">
        <v>3</v>
      </c>
      <c r="I219" s="33" t="s">
        <v>1023</v>
      </c>
      <c r="J219" s="33">
        <v>1</v>
      </c>
      <c r="K219" s="33">
        <v>1</v>
      </c>
      <c r="L219" s="33">
        <v>40</v>
      </c>
      <c r="M219" s="33">
        <v>17021.25</v>
      </c>
      <c r="N219" s="33"/>
      <c r="O219" s="33"/>
      <c r="P219" s="33"/>
    </row>
    <row r="220" spans="1:16" ht="45">
      <c r="A220" s="33" t="s">
        <v>932</v>
      </c>
      <c r="B220" s="33" t="s">
        <v>1385</v>
      </c>
      <c r="C220" s="33" t="s">
        <v>245</v>
      </c>
      <c r="D220" s="33" t="s">
        <v>1386</v>
      </c>
      <c r="E220" s="33">
        <v>1995</v>
      </c>
      <c r="F220" s="33">
        <v>305</v>
      </c>
      <c r="G220" s="33">
        <v>31</v>
      </c>
      <c r="H220" s="33">
        <v>2</v>
      </c>
      <c r="I220" s="33" t="s">
        <v>1023</v>
      </c>
      <c r="J220" s="33">
        <v>1</v>
      </c>
      <c r="K220" s="33">
        <v>1</v>
      </c>
      <c r="L220" s="33">
        <v>40</v>
      </c>
      <c r="M220" s="33">
        <v>17363</v>
      </c>
      <c r="N220" s="33"/>
      <c r="O220" s="33"/>
      <c r="P220" s="33"/>
    </row>
    <row r="221" spans="1:16" ht="45">
      <c r="A221" s="33" t="s">
        <v>932</v>
      </c>
      <c r="B221" s="33" t="s">
        <v>1385</v>
      </c>
      <c r="C221" s="33" t="s">
        <v>245</v>
      </c>
      <c r="D221" s="33" t="s">
        <v>1386</v>
      </c>
      <c r="E221" s="33">
        <v>1995</v>
      </c>
      <c r="F221" s="33">
        <v>305</v>
      </c>
      <c r="G221" s="33">
        <v>31</v>
      </c>
      <c r="H221" s="33">
        <v>2</v>
      </c>
      <c r="I221" s="33" t="s">
        <v>625</v>
      </c>
      <c r="J221" s="33">
        <v>1</v>
      </c>
      <c r="K221" s="33">
        <v>1</v>
      </c>
      <c r="L221" s="33">
        <v>40</v>
      </c>
      <c r="M221" s="33">
        <v>17363</v>
      </c>
      <c r="N221" s="33"/>
      <c r="O221" s="33"/>
      <c r="P221" s="33"/>
    </row>
    <row r="222" spans="1:16" ht="45">
      <c r="A222" s="33" t="s">
        <v>932</v>
      </c>
      <c r="B222" s="33" t="s">
        <v>1385</v>
      </c>
      <c r="C222" s="33" t="s">
        <v>245</v>
      </c>
      <c r="D222" s="33" t="s">
        <v>1386</v>
      </c>
      <c r="E222" s="33">
        <v>1995</v>
      </c>
      <c r="F222" s="33">
        <v>305</v>
      </c>
      <c r="G222" s="33">
        <v>31</v>
      </c>
      <c r="H222" s="33">
        <v>2</v>
      </c>
      <c r="I222" s="33" t="s">
        <v>457</v>
      </c>
      <c r="J222" s="33">
        <v>1</v>
      </c>
      <c r="K222" s="33">
        <v>1</v>
      </c>
      <c r="L222" s="33">
        <v>36</v>
      </c>
      <c r="M222" s="33">
        <v>17363</v>
      </c>
      <c r="N222" s="33"/>
      <c r="O222" s="33"/>
      <c r="P222" s="33"/>
    </row>
    <row r="223" spans="1:16" ht="53.25" customHeight="1">
      <c r="A223" s="33" t="s">
        <v>932</v>
      </c>
      <c r="B223" s="33" t="s">
        <v>1387</v>
      </c>
      <c r="C223" s="33" t="s">
        <v>245</v>
      </c>
      <c r="D223" s="35" t="s">
        <v>1388</v>
      </c>
      <c r="E223" s="33">
        <v>1979</v>
      </c>
      <c r="F223" s="33">
        <v>212</v>
      </c>
      <c r="G223" s="33">
        <v>24</v>
      </c>
      <c r="H223" s="33">
        <v>1</v>
      </c>
      <c r="I223" s="33" t="s">
        <v>457</v>
      </c>
      <c r="J223" s="33">
        <v>1</v>
      </c>
      <c r="K223" s="33">
        <v>1</v>
      </c>
      <c r="L223" s="33">
        <v>36</v>
      </c>
      <c r="M223" s="33" t="s">
        <v>466</v>
      </c>
      <c r="N223" s="33" t="s">
        <v>49</v>
      </c>
      <c r="O223" s="33" t="s">
        <v>289</v>
      </c>
      <c r="P223" s="33" t="s">
        <v>49</v>
      </c>
    </row>
    <row r="224" spans="1:16" ht="45">
      <c r="A224" s="45" t="s">
        <v>1350</v>
      </c>
      <c r="B224" s="46" t="s">
        <v>1387</v>
      </c>
      <c r="C224" s="33" t="s">
        <v>245</v>
      </c>
      <c r="D224" s="35" t="s">
        <v>1388</v>
      </c>
      <c r="E224" s="46">
        <v>1979</v>
      </c>
      <c r="F224" s="46">
        <v>212</v>
      </c>
      <c r="G224" s="46">
        <v>24</v>
      </c>
      <c r="H224" s="46">
        <v>1</v>
      </c>
      <c r="I224" s="33" t="s">
        <v>1023</v>
      </c>
      <c r="J224" s="33">
        <v>1</v>
      </c>
      <c r="K224" s="33">
        <v>1</v>
      </c>
      <c r="L224" s="33">
        <v>40</v>
      </c>
      <c r="M224" s="33" t="s">
        <v>474</v>
      </c>
      <c r="N224" s="33" t="s">
        <v>49</v>
      </c>
      <c r="O224" s="33" t="s">
        <v>289</v>
      </c>
      <c r="P224" s="33" t="s">
        <v>49</v>
      </c>
    </row>
    <row r="225" spans="1:16" ht="60">
      <c r="A225" s="33" t="s">
        <v>932</v>
      </c>
      <c r="B225" s="33" t="s">
        <v>1389</v>
      </c>
      <c r="C225" s="33" t="s">
        <v>245</v>
      </c>
      <c r="D225" s="33" t="s">
        <v>1390</v>
      </c>
      <c r="E225" s="33">
        <v>1966</v>
      </c>
      <c r="F225" s="33">
        <v>296</v>
      </c>
      <c r="G225" s="33">
        <v>54</v>
      </c>
      <c r="H225" s="33">
        <v>2</v>
      </c>
      <c r="I225" s="33" t="s">
        <v>457</v>
      </c>
      <c r="J225" s="33">
        <v>2</v>
      </c>
      <c r="K225" s="33">
        <v>2.4</v>
      </c>
      <c r="L225" s="33">
        <v>25</v>
      </c>
      <c r="M225" s="33" t="s">
        <v>1391</v>
      </c>
      <c r="N225" s="33" t="s">
        <v>49</v>
      </c>
      <c r="O225" s="33" t="s">
        <v>49</v>
      </c>
      <c r="P225" s="33" t="s">
        <v>49</v>
      </c>
    </row>
    <row r="226" spans="1:16" ht="60">
      <c r="A226" s="33" t="s">
        <v>932</v>
      </c>
      <c r="B226" s="33" t="s">
        <v>1389</v>
      </c>
      <c r="C226" s="33" t="s">
        <v>245</v>
      </c>
      <c r="D226" s="33" t="s">
        <v>1390</v>
      </c>
      <c r="E226" s="33">
        <v>1966</v>
      </c>
      <c r="F226" s="33">
        <v>296</v>
      </c>
      <c r="G226" s="33">
        <v>54</v>
      </c>
      <c r="H226" s="33">
        <v>2</v>
      </c>
      <c r="I226" s="33" t="s">
        <v>457</v>
      </c>
      <c r="J226" s="33">
        <v>2</v>
      </c>
      <c r="K226" s="33">
        <v>2</v>
      </c>
      <c r="L226" s="33">
        <v>36</v>
      </c>
      <c r="M226" s="33" t="s">
        <v>1391</v>
      </c>
      <c r="N226" s="33" t="s">
        <v>49</v>
      </c>
      <c r="O226" s="33" t="s">
        <v>49</v>
      </c>
      <c r="P226" s="33" t="s">
        <v>49</v>
      </c>
    </row>
    <row r="227" spans="1:16" ht="60">
      <c r="A227" s="33" t="s">
        <v>932</v>
      </c>
      <c r="B227" s="33" t="s">
        <v>1389</v>
      </c>
      <c r="C227" s="33" t="s">
        <v>245</v>
      </c>
      <c r="D227" s="33" t="s">
        <v>1390</v>
      </c>
      <c r="E227" s="33">
        <v>1966</v>
      </c>
      <c r="F227" s="33">
        <v>296</v>
      </c>
      <c r="G227" s="33">
        <v>54</v>
      </c>
      <c r="H227" s="33">
        <v>2</v>
      </c>
      <c r="I227" s="33" t="s">
        <v>262</v>
      </c>
      <c r="J227" s="33">
        <v>1</v>
      </c>
      <c r="K227" s="33">
        <v>0.5</v>
      </c>
      <c r="L227" s="33" t="s">
        <v>1392</v>
      </c>
      <c r="M227" s="33" t="s">
        <v>1393</v>
      </c>
      <c r="N227" s="33" t="s">
        <v>49</v>
      </c>
      <c r="O227" s="33" t="s">
        <v>49</v>
      </c>
      <c r="P227" s="33" t="s">
        <v>49</v>
      </c>
    </row>
    <row r="228" spans="1:16" ht="60">
      <c r="A228" s="33" t="s">
        <v>932</v>
      </c>
      <c r="B228" s="33" t="s">
        <v>1389</v>
      </c>
      <c r="C228" s="33" t="s">
        <v>245</v>
      </c>
      <c r="D228" s="33" t="s">
        <v>1390</v>
      </c>
      <c r="E228" s="33">
        <v>1966</v>
      </c>
      <c r="F228" s="33">
        <v>296</v>
      </c>
      <c r="G228" s="33">
        <v>54</v>
      </c>
      <c r="H228" s="33">
        <v>2</v>
      </c>
      <c r="I228" s="33" t="s">
        <v>1057</v>
      </c>
      <c r="J228" s="33">
        <v>1</v>
      </c>
      <c r="K228" s="33">
        <v>0.5</v>
      </c>
      <c r="L228" s="33" t="s">
        <v>1394</v>
      </c>
      <c r="M228" s="33" t="s">
        <v>1393</v>
      </c>
      <c r="N228" s="33" t="s">
        <v>49</v>
      </c>
      <c r="O228" s="33" t="s">
        <v>49</v>
      </c>
      <c r="P228" s="33" t="s">
        <v>49</v>
      </c>
    </row>
    <row r="229" spans="1:16" ht="60">
      <c r="A229" s="33" t="s">
        <v>932</v>
      </c>
      <c r="B229" s="33" t="s">
        <v>1395</v>
      </c>
      <c r="C229" s="33" t="s">
        <v>245</v>
      </c>
      <c r="D229" s="33" t="s">
        <v>1396</v>
      </c>
      <c r="E229" s="33">
        <v>1979</v>
      </c>
      <c r="F229" s="33">
        <v>223</v>
      </c>
      <c r="G229" s="33">
        <v>24</v>
      </c>
      <c r="H229" s="33">
        <v>3</v>
      </c>
      <c r="I229" s="33" t="s">
        <v>457</v>
      </c>
      <c r="J229" s="33">
        <v>1</v>
      </c>
      <c r="K229" s="33">
        <v>1</v>
      </c>
      <c r="L229" s="33">
        <v>36</v>
      </c>
      <c r="M229" s="33" t="s">
        <v>1397</v>
      </c>
      <c r="N229" s="33" t="s">
        <v>289</v>
      </c>
      <c r="O229" s="33"/>
      <c r="P229" s="33" t="s">
        <v>1018</v>
      </c>
    </row>
    <row r="230" spans="1:16" ht="60">
      <c r="A230" s="33" t="s">
        <v>932</v>
      </c>
      <c r="B230" s="33" t="s">
        <v>1395</v>
      </c>
      <c r="C230" s="33" t="s">
        <v>245</v>
      </c>
      <c r="D230" s="33" t="s">
        <v>1396</v>
      </c>
      <c r="E230" s="33">
        <v>1979</v>
      </c>
      <c r="F230" s="33">
        <v>223</v>
      </c>
      <c r="G230" s="33">
        <v>24</v>
      </c>
      <c r="H230" s="33">
        <v>3</v>
      </c>
      <c r="I230" s="33" t="s">
        <v>1008</v>
      </c>
      <c r="J230" s="33">
        <v>1</v>
      </c>
      <c r="K230" s="33">
        <v>1</v>
      </c>
      <c r="L230" s="33">
        <v>24</v>
      </c>
      <c r="M230" s="33" t="s">
        <v>1397</v>
      </c>
      <c r="N230" s="33" t="s">
        <v>289</v>
      </c>
      <c r="O230" s="33"/>
      <c r="P230" s="33" t="s">
        <v>1018</v>
      </c>
    </row>
    <row r="231" spans="1:16" ht="60">
      <c r="A231" s="33" t="s">
        <v>932</v>
      </c>
      <c r="B231" s="33" t="s">
        <v>1398</v>
      </c>
      <c r="C231" s="33" t="s">
        <v>245</v>
      </c>
      <c r="D231" s="33" t="s">
        <v>1399</v>
      </c>
      <c r="E231" s="33">
        <v>1981</v>
      </c>
      <c r="F231" s="33">
        <v>204</v>
      </c>
      <c r="G231" s="33">
        <v>26</v>
      </c>
      <c r="H231" s="33">
        <v>2</v>
      </c>
      <c r="I231" s="33" t="s">
        <v>457</v>
      </c>
      <c r="J231" s="33">
        <v>1</v>
      </c>
      <c r="K231" s="33">
        <v>1</v>
      </c>
      <c r="L231" s="33">
        <v>36</v>
      </c>
      <c r="M231" s="33" t="s">
        <v>1400</v>
      </c>
      <c r="N231" s="33" t="s">
        <v>289</v>
      </c>
      <c r="O231" s="33"/>
      <c r="P231" s="33" t="s">
        <v>49</v>
      </c>
    </row>
    <row r="232" spans="1:16" ht="60">
      <c r="A232" s="33" t="s">
        <v>932</v>
      </c>
      <c r="B232" s="33" t="s">
        <v>1398</v>
      </c>
      <c r="C232" s="33" t="s">
        <v>245</v>
      </c>
      <c r="D232" s="33" t="s">
        <v>1399</v>
      </c>
      <c r="E232" s="33">
        <v>1981</v>
      </c>
      <c r="F232" s="33">
        <v>204</v>
      </c>
      <c r="G232" s="33">
        <v>26</v>
      </c>
      <c r="H232" s="33">
        <v>2</v>
      </c>
      <c r="I232" s="33" t="s">
        <v>262</v>
      </c>
      <c r="J232" s="33">
        <v>1</v>
      </c>
      <c r="K232" s="33">
        <v>1</v>
      </c>
      <c r="L232" s="33">
        <v>36</v>
      </c>
      <c r="M232" s="33" t="s">
        <v>1400</v>
      </c>
      <c r="N232" s="33" t="s">
        <v>289</v>
      </c>
      <c r="O232" s="33"/>
      <c r="P232" s="33" t="s">
        <v>49</v>
      </c>
    </row>
    <row r="233" spans="1:16" ht="60">
      <c r="A233" s="33" t="s">
        <v>932</v>
      </c>
      <c r="B233" s="33" t="s">
        <v>1398</v>
      </c>
      <c r="C233" s="33" t="s">
        <v>245</v>
      </c>
      <c r="D233" s="33" t="s">
        <v>1399</v>
      </c>
      <c r="E233" s="33">
        <v>1981</v>
      </c>
      <c r="F233" s="33">
        <v>204</v>
      </c>
      <c r="G233" s="33">
        <v>26</v>
      </c>
      <c r="H233" s="33">
        <v>2</v>
      </c>
      <c r="I233" s="33" t="s">
        <v>1008</v>
      </c>
      <c r="J233" s="33">
        <v>1</v>
      </c>
      <c r="K233" s="33">
        <v>1</v>
      </c>
      <c r="L233" s="33">
        <v>24</v>
      </c>
      <c r="M233" s="33" t="s">
        <v>1400</v>
      </c>
      <c r="N233" s="33" t="s">
        <v>289</v>
      </c>
      <c r="O233" s="33"/>
      <c r="P233" s="33" t="s">
        <v>49</v>
      </c>
    </row>
    <row r="234" spans="1:16" ht="46.5" customHeight="1">
      <c r="A234" s="33" t="s">
        <v>932</v>
      </c>
      <c r="B234" s="33" t="s">
        <v>1401</v>
      </c>
      <c r="C234" s="33" t="s">
        <v>245</v>
      </c>
      <c r="D234" s="33" t="s">
        <v>1402</v>
      </c>
      <c r="E234" s="33">
        <v>1963</v>
      </c>
      <c r="F234" s="33">
        <v>425</v>
      </c>
      <c r="G234" s="33">
        <v>36</v>
      </c>
      <c r="H234" s="33">
        <v>2</v>
      </c>
      <c r="I234" s="33" t="s">
        <v>1057</v>
      </c>
      <c r="J234" s="33">
        <v>1</v>
      </c>
      <c r="K234" s="33">
        <v>1</v>
      </c>
      <c r="L234" s="33">
        <v>20</v>
      </c>
      <c r="M234" s="33" t="s">
        <v>1403</v>
      </c>
      <c r="N234" s="33" t="s">
        <v>49</v>
      </c>
      <c r="O234" s="33"/>
      <c r="P234" s="33"/>
    </row>
    <row r="235" spans="1:16" ht="45">
      <c r="A235" s="33" t="s">
        <v>932</v>
      </c>
      <c r="B235" s="47" t="s">
        <v>1401</v>
      </c>
      <c r="C235" s="33" t="s">
        <v>245</v>
      </c>
      <c r="D235" s="33" t="s">
        <v>1402</v>
      </c>
      <c r="E235" s="47">
        <v>1963</v>
      </c>
      <c r="F235" s="47">
        <v>425</v>
      </c>
      <c r="G235" s="47">
        <v>36</v>
      </c>
      <c r="H235" s="47">
        <v>2</v>
      </c>
      <c r="I235" s="33" t="s">
        <v>457</v>
      </c>
      <c r="J235" s="33">
        <v>2</v>
      </c>
      <c r="K235" s="33">
        <v>2</v>
      </c>
      <c r="L235" s="33">
        <v>36</v>
      </c>
      <c r="M235" s="33" t="s">
        <v>356</v>
      </c>
      <c r="N235" s="33" t="s">
        <v>49</v>
      </c>
      <c r="O235" s="33"/>
      <c r="P235" s="33"/>
    </row>
    <row r="236" spans="1:16" ht="45">
      <c r="A236" s="33" t="s">
        <v>932</v>
      </c>
      <c r="B236" s="47" t="s">
        <v>1401</v>
      </c>
      <c r="C236" s="33" t="s">
        <v>245</v>
      </c>
      <c r="D236" s="33" t="s">
        <v>1402</v>
      </c>
      <c r="E236" s="47">
        <v>1963</v>
      </c>
      <c r="F236" s="47">
        <v>425</v>
      </c>
      <c r="G236" s="47">
        <v>36</v>
      </c>
      <c r="H236" s="47">
        <v>2</v>
      </c>
      <c r="I236" s="33" t="s">
        <v>1008</v>
      </c>
      <c r="J236" s="33">
        <v>2</v>
      </c>
      <c r="K236" s="33">
        <v>2</v>
      </c>
      <c r="L236" s="33">
        <v>36</v>
      </c>
      <c r="M236" s="33" t="s">
        <v>356</v>
      </c>
      <c r="N236" s="33" t="s">
        <v>49</v>
      </c>
      <c r="O236" s="33"/>
      <c r="P236" s="33"/>
    </row>
    <row r="237" spans="1:16" ht="45">
      <c r="A237" s="33" t="s">
        <v>932</v>
      </c>
      <c r="B237" s="33" t="s">
        <v>1404</v>
      </c>
      <c r="C237" s="33" t="s">
        <v>245</v>
      </c>
      <c r="D237" s="33" t="s">
        <v>1405</v>
      </c>
      <c r="E237" s="33">
        <v>2022</v>
      </c>
      <c r="F237" s="33">
        <v>0</v>
      </c>
      <c r="G237" s="33">
        <v>0</v>
      </c>
      <c r="H237" s="33">
        <v>2</v>
      </c>
      <c r="I237" s="33" t="s">
        <v>457</v>
      </c>
      <c r="J237" s="33">
        <v>2</v>
      </c>
      <c r="K237" s="33">
        <v>36</v>
      </c>
      <c r="L237" s="33">
        <v>36</v>
      </c>
      <c r="M237" s="33">
        <v>17343</v>
      </c>
      <c r="N237" s="33" t="s">
        <v>1406</v>
      </c>
      <c r="O237" s="33" t="s">
        <v>49</v>
      </c>
      <c r="P237" s="33" t="s">
        <v>1407</v>
      </c>
    </row>
    <row r="238" spans="1:16" ht="75">
      <c r="A238" s="33" t="s">
        <v>932</v>
      </c>
      <c r="B238" s="33" t="s">
        <v>1408</v>
      </c>
      <c r="C238" s="33" t="s">
        <v>245</v>
      </c>
      <c r="D238" s="33" t="s">
        <v>1409</v>
      </c>
      <c r="E238" s="33" t="s">
        <v>1410</v>
      </c>
      <c r="F238" s="33">
        <v>345</v>
      </c>
      <c r="G238" s="33">
        <v>27</v>
      </c>
      <c r="H238" s="33">
        <v>2</v>
      </c>
      <c r="I238" s="33" t="s">
        <v>457</v>
      </c>
      <c r="J238" s="33">
        <v>3</v>
      </c>
      <c r="K238" s="33">
        <v>3</v>
      </c>
      <c r="L238" s="33">
        <v>36</v>
      </c>
      <c r="M238" s="33">
        <v>17363</v>
      </c>
      <c r="N238" s="33" t="s">
        <v>49</v>
      </c>
      <c r="O238" s="33" t="s">
        <v>49</v>
      </c>
      <c r="P238" s="33" t="s">
        <v>1018</v>
      </c>
    </row>
    <row r="239" spans="1:16" ht="75">
      <c r="A239" s="33" t="s">
        <v>932</v>
      </c>
      <c r="B239" s="33" t="s">
        <v>1408</v>
      </c>
      <c r="C239" s="33" t="s">
        <v>245</v>
      </c>
      <c r="D239" s="33" t="s">
        <v>1409</v>
      </c>
      <c r="E239" s="33" t="s">
        <v>1411</v>
      </c>
      <c r="F239" s="33">
        <v>345</v>
      </c>
      <c r="G239" s="33">
        <v>27</v>
      </c>
      <c r="H239" s="33">
        <v>2</v>
      </c>
      <c r="I239" s="33" t="s">
        <v>1023</v>
      </c>
      <c r="J239" s="33">
        <v>1</v>
      </c>
      <c r="K239" s="33">
        <v>1</v>
      </c>
      <c r="L239" s="33">
        <v>40</v>
      </c>
      <c r="M239" s="33">
        <v>17363</v>
      </c>
      <c r="N239" s="33" t="s">
        <v>49</v>
      </c>
      <c r="O239" s="33" t="s">
        <v>49</v>
      </c>
      <c r="P239" s="33" t="s">
        <v>1018</v>
      </c>
    </row>
    <row r="240" spans="1:16" ht="75">
      <c r="A240" s="33" t="s">
        <v>932</v>
      </c>
      <c r="B240" s="33" t="s">
        <v>1408</v>
      </c>
      <c r="C240" s="33" t="s">
        <v>245</v>
      </c>
      <c r="D240" s="33" t="s">
        <v>1409</v>
      </c>
      <c r="E240" s="33" t="s">
        <v>1412</v>
      </c>
      <c r="F240" s="33">
        <v>345</v>
      </c>
      <c r="G240" s="33">
        <v>27</v>
      </c>
      <c r="H240" s="33">
        <v>2</v>
      </c>
      <c r="I240" s="33" t="s">
        <v>1008</v>
      </c>
      <c r="J240" s="33">
        <v>1</v>
      </c>
      <c r="K240" s="33">
        <v>1.25</v>
      </c>
      <c r="L240" s="33">
        <v>24</v>
      </c>
      <c r="M240" s="33">
        <v>17363</v>
      </c>
      <c r="N240" s="33" t="s">
        <v>49</v>
      </c>
      <c r="O240" s="33" t="s">
        <v>49</v>
      </c>
      <c r="P240" s="33" t="s">
        <v>1018</v>
      </c>
    </row>
    <row r="241" spans="1:16" ht="75">
      <c r="A241" s="33" t="s">
        <v>932</v>
      </c>
      <c r="B241" s="33" t="s">
        <v>1408</v>
      </c>
      <c r="C241" s="33" t="s">
        <v>245</v>
      </c>
      <c r="D241" s="33" t="s">
        <v>1409</v>
      </c>
      <c r="E241" s="33" t="s">
        <v>1413</v>
      </c>
      <c r="F241" s="33">
        <v>345</v>
      </c>
      <c r="G241" s="33">
        <v>27</v>
      </c>
      <c r="H241" s="33">
        <v>2</v>
      </c>
      <c r="I241" s="33" t="s">
        <v>625</v>
      </c>
      <c r="J241" s="33">
        <v>1</v>
      </c>
      <c r="K241" s="33">
        <v>1</v>
      </c>
      <c r="L241" s="33">
        <v>40</v>
      </c>
      <c r="M241" s="33">
        <v>17363</v>
      </c>
      <c r="N241" s="33" t="s">
        <v>49</v>
      </c>
      <c r="O241" s="33" t="s">
        <v>49</v>
      </c>
      <c r="P241" s="33" t="s">
        <v>1018</v>
      </c>
    </row>
    <row r="242" spans="1:16" ht="61.5" customHeight="1">
      <c r="A242" s="33" t="s">
        <v>932</v>
      </c>
      <c r="B242" s="33" t="s">
        <v>1330</v>
      </c>
      <c r="C242" s="33" t="s">
        <v>245</v>
      </c>
      <c r="D242" s="35" t="s">
        <v>1414</v>
      </c>
      <c r="E242" s="33">
        <v>1968</v>
      </c>
      <c r="F242" s="33">
        <v>203</v>
      </c>
      <c r="G242" s="33">
        <v>23</v>
      </c>
      <c r="H242" s="33">
        <v>2</v>
      </c>
      <c r="I242" s="33" t="s">
        <v>457</v>
      </c>
      <c r="J242" s="33">
        <v>2</v>
      </c>
      <c r="K242" s="33">
        <v>2</v>
      </c>
      <c r="L242" s="33">
        <v>36</v>
      </c>
      <c r="M242" s="33" t="s">
        <v>1332</v>
      </c>
      <c r="N242" s="33" t="s">
        <v>49</v>
      </c>
      <c r="O242" s="33" t="s">
        <v>49</v>
      </c>
      <c r="P242" s="33" t="s">
        <v>49</v>
      </c>
    </row>
    <row r="243" spans="1:16" ht="75">
      <c r="A243" s="33" t="s">
        <v>932</v>
      </c>
      <c r="B243" s="33" t="s">
        <v>1415</v>
      </c>
      <c r="C243" s="33" t="s">
        <v>245</v>
      </c>
      <c r="D243" s="33" t="s">
        <v>1416</v>
      </c>
      <c r="E243" s="33">
        <v>1969</v>
      </c>
      <c r="F243" s="33">
        <v>120</v>
      </c>
      <c r="G243" s="33">
        <v>15</v>
      </c>
      <c r="H243" s="33">
        <v>1</v>
      </c>
      <c r="I243" s="33" t="s">
        <v>1023</v>
      </c>
      <c r="J243" s="33">
        <v>1</v>
      </c>
      <c r="K243" s="33">
        <v>1</v>
      </c>
      <c r="L243" s="33">
        <v>8</v>
      </c>
      <c r="M243" s="33">
        <v>17363</v>
      </c>
      <c r="N243" s="33" t="s">
        <v>49</v>
      </c>
      <c r="O243" s="33" t="s">
        <v>49</v>
      </c>
      <c r="P243" s="33" t="s">
        <v>49</v>
      </c>
    </row>
    <row r="244" spans="1:16" ht="45">
      <c r="A244" s="33" t="s">
        <v>932</v>
      </c>
      <c r="B244" s="33" t="s">
        <v>1417</v>
      </c>
      <c r="C244" s="33" t="s">
        <v>245</v>
      </c>
      <c r="D244" s="33" t="s">
        <v>1418</v>
      </c>
      <c r="E244" s="33">
        <v>1986</v>
      </c>
      <c r="F244" s="33">
        <v>253</v>
      </c>
      <c r="G244" s="33">
        <v>26</v>
      </c>
      <c r="H244" s="33">
        <v>2</v>
      </c>
      <c r="I244" s="33" t="s">
        <v>457</v>
      </c>
      <c r="J244" s="33">
        <v>1</v>
      </c>
      <c r="K244" s="33">
        <v>1</v>
      </c>
      <c r="L244" s="33">
        <v>36</v>
      </c>
      <c r="M244" s="33">
        <v>23000</v>
      </c>
      <c r="N244" s="33"/>
      <c r="O244" s="33"/>
      <c r="P244" s="33"/>
    </row>
    <row r="245" spans="1:16" ht="60">
      <c r="A245" s="33" t="s">
        <v>932</v>
      </c>
      <c r="B245" s="33" t="s">
        <v>1419</v>
      </c>
      <c r="C245" s="33" t="s">
        <v>245</v>
      </c>
      <c r="D245" s="33" t="s">
        <v>1420</v>
      </c>
      <c r="E245" s="33">
        <v>1972</v>
      </c>
      <c r="F245" s="33">
        <v>210</v>
      </c>
      <c r="G245" s="33">
        <v>25</v>
      </c>
      <c r="H245" s="33">
        <v>2</v>
      </c>
      <c r="I245" s="33" t="s">
        <v>1008</v>
      </c>
      <c r="J245" s="33">
        <v>1</v>
      </c>
      <c r="K245" s="33">
        <v>1</v>
      </c>
      <c r="L245" s="33">
        <v>20</v>
      </c>
      <c r="M245" s="33">
        <v>25000</v>
      </c>
      <c r="N245" s="33" t="s">
        <v>1421</v>
      </c>
      <c r="O245" s="33" t="s">
        <v>289</v>
      </c>
      <c r="P245" s="33" t="s">
        <v>1018</v>
      </c>
    </row>
    <row r="246" spans="1:16" ht="60">
      <c r="A246" s="33" t="s">
        <v>932</v>
      </c>
      <c r="B246" s="33" t="s">
        <v>1422</v>
      </c>
      <c r="C246" s="33" t="s">
        <v>245</v>
      </c>
      <c r="D246" s="33" t="s">
        <v>1420</v>
      </c>
      <c r="E246" s="33">
        <v>1972</v>
      </c>
      <c r="F246" s="33">
        <v>210</v>
      </c>
      <c r="G246" s="33">
        <v>25</v>
      </c>
      <c r="H246" s="33">
        <v>2</v>
      </c>
      <c r="I246" s="33" t="s">
        <v>457</v>
      </c>
      <c r="J246" s="33">
        <v>2</v>
      </c>
      <c r="K246" s="33">
        <v>2</v>
      </c>
      <c r="L246" s="33">
        <v>36</v>
      </c>
      <c r="M246" s="33">
        <v>20000</v>
      </c>
      <c r="N246" s="33" t="s">
        <v>1421</v>
      </c>
      <c r="O246" s="33" t="s">
        <v>289</v>
      </c>
      <c r="P246" s="33" t="s">
        <v>1018</v>
      </c>
    </row>
    <row r="247" spans="1:16" ht="60">
      <c r="A247" s="33" t="s">
        <v>932</v>
      </c>
      <c r="B247" s="33" t="s">
        <v>1422</v>
      </c>
      <c r="C247" s="33" t="s">
        <v>245</v>
      </c>
      <c r="D247" s="33" t="s">
        <v>1420</v>
      </c>
      <c r="E247" s="33">
        <v>1972</v>
      </c>
      <c r="F247" s="33">
        <v>210</v>
      </c>
      <c r="G247" s="33">
        <v>25</v>
      </c>
      <c r="H247" s="33">
        <v>2</v>
      </c>
      <c r="I247" s="33" t="s">
        <v>1023</v>
      </c>
      <c r="J247" s="33">
        <v>1</v>
      </c>
      <c r="K247" s="33">
        <v>1</v>
      </c>
      <c r="L247" s="33">
        <v>40</v>
      </c>
      <c r="M247" s="33">
        <v>17000</v>
      </c>
      <c r="N247" s="33"/>
      <c r="O247" s="33" t="s">
        <v>289</v>
      </c>
      <c r="P247" s="33" t="s">
        <v>1018</v>
      </c>
    </row>
    <row r="248" spans="1:16" ht="60">
      <c r="A248" s="33" t="s">
        <v>932</v>
      </c>
      <c r="B248" s="33" t="s">
        <v>1423</v>
      </c>
      <c r="C248" s="33" t="s">
        <v>245</v>
      </c>
      <c r="D248" s="33" t="s">
        <v>1424</v>
      </c>
      <c r="E248" s="33">
        <v>2019</v>
      </c>
      <c r="F248" s="33">
        <v>440</v>
      </c>
      <c r="G248" s="33">
        <v>44</v>
      </c>
      <c r="H248" s="33">
        <v>3</v>
      </c>
      <c r="I248" s="33" t="s">
        <v>457</v>
      </c>
      <c r="J248" s="33">
        <v>1</v>
      </c>
      <c r="K248" s="33">
        <v>1</v>
      </c>
      <c r="L248" s="33">
        <v>36</v>
      </c>
      <c r="M248" s="33" t="s">
        <v>1425</v>
      </c>
      <c r="N248" s="33" t="s">
        <v>49</v>
      </c>
      <c r="O248" s="33"/>
      <c r="P248" s="33" t="s">
        <v>49</v>
      </c>
    </row>
    <row r="249" spans="1:16" ht="75">
      <c r="A249" s="33" t="s">
        <v>641</v>
      </c>
      <c r="B249" s="33" t="s">
        <v>1426</v>
      </c>
      <c r="C249" s="33" t="s">
        <v>36</v>
      </c>
      <c r="D249" s="33" t="s">
        <v>1427</v>
      </c>
      <c r="E249" s="33">
        <v>1986</v>
      </c>
      <c r="F249" s="33">
        <v>120</v>
      </c>
      <c r="G249" s="33">
        <v>17</v>
      </c>
      <c r="H249" s="33">
        <v>1</v>
      </c>
      <c r="I249" s="33" t="s">
        <v>262</v>
      </c>
      <c r="J249" s="33">
        <v>1</v>
      </c>
      <c r="K249" s="33">
        <v>0.5</v>
      </c>
      <c r="L249" s="33">
        <v>18</v>
      </c>
      <c r="M249" s="33">
        <v>14000</v>
      </c>
      <c r="N249" s="33" t="s">
        <v>49</v>
      </c>
      <c r="O249" s="33" t="s">
        <v>1428</v>
      </c>
      <c r="P249" s="33" t="s">
        <v>1018</v>
      </c>
    </row>
    <row r="250" spans="1:16" ht="75">
      <c r="A250" s="33" t="s">
        <v>641</v>
      </c>
      <c r="B250" s="33" t="s">
        <v>1426</v>
      </c>
      <c r="C250" s="33" t="s">
        <v>36</v>
      </c>
      <c r="D250" s="33" t="s">
        <v>1427</v>
      </c>
      <c r="E250" s="33">
        <v>1986</v>
      </c>
      <c r="F250" s="33">
        <v>120</v>
      </c>
      <c r="G250" s="33">
        <v>17</v>
      </c>
      <c r="H250" s="33">
        <v>1</v>
      </c>
      <c r="I250" s="33" t="s">
        <v>1023</v>
      </c>
      <c r="J250" s="33">
        <v>1</v>
      </c>
      <c r="K250" s="33">
        <v>1</v>
      </c>
      <c r="L250" s="33">
        <v>36</v>
      </c>
      <c r="M250" s="33">
        <v>16000</v>
      </c>
      <c r="N250" s="33" t="s">
        <v>49</v>
      </c>
      <c r="O250" s="33" t="s">
        <v>1428</v>
      </c>
      <c r="P250" s="33" t="s">
        <v>1018</v>
      </c>
    </row>
    <row r="251" spans="1:16" ht="60">
      <c r="A251" s="33" t="s">
        <v>641</v>
      </c>
      <c r="B251" s="33" t="s">
        <v>1429</v>
      </c>
      <c r="C251" s="33" t="s">
        <v>36</v>
      </c>
      <c r="D251" s="33" t="s">
        <v>1430</v>
      </c>
      <c r="E251" s="33">
        <v>1983</v>
      </c>
      <c r="F251" s="33">
        <v>137</v>
      </c>
      <c r="G251" s="33">
        <v>17</v>
      </c>
      <c r="H251" s="33">
        <v>3</v>
      </c>
      <c r="I251" s="33" t="s">
        <v>1008</v>
      </c>
      <c r="J251" s="33">
        <v>1</v>
      </c>
      <c r="K251" s="33">
        <v>1</v>
      </c>
      <c r="L251" s="33">
        <v>24</v>
      </c>
      <c r="M251" s="33">
        <v>19566.18</v>
      </c>
      <c r="N251" s="33" t="s">
        <v>49</v>
      </c>
      <c r="O251" s="33" t="s">
        <v>1431</v>
      </c>
      <c r="P251" s="33" t="s">
        <v>1018</v>
      </c>
    </row>
    <row r="253" spans="1:16">
      <c r="I253" s="32"/>
    </row>
  </sheetData>
  <autoFilter ref="A4:P253">
    <filterColumn colId="9" showButton="0"/>
    <filterColumn colId="10" showButton="0"/>
    <sortState ref="A7:P182">
      <sortCondition ref="A4:A182"/>
    </sortState>
  </autoFilter>
  <mergeCells count="15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  <mergeCell ref="P4:P5"/>
  </mergeCells>
  <hyperlinks>
    <hyperlink ref="D176" r:id="rId1" display="161300, Вологодская обл., г. Тотьма, ул. Кореповская,д.13; тел.: 8173922369; http://d22106.edu35.ru; эл. почта: mbdou9skazka@yandex.ru  "/>
    <hyperlink ref="D134" r:id="rId2" display="https://www.google.com/search?q=%D0%B4%D0%B5%D1%82%D1%81%D0%BA%D0%B8%D0%B9+%D1%81%D0%B0%D0%B4+%E2%84%96+77+%22%D0%BB%D1%83%D0%BA%D0%BE%D1%88%D0%BA%D0%BE%22+%D1%87%D0%B5%D1%80%D0%B5%D0%BF%D0%BE%D0%B2%D0%B5%D1%86+%D0%B0%D0%B4%D1%80%D0%B5%D1%81&amp;stick=H4sIAAAAAAAAAOPgE-LRT9c3NCpMTyrJLUvWks1OttLPyU9OLMnMz4MzrBJTUopSi4sXsXpf2HJh68Wmi40Xdl3YcWGnApCx4cIWhUct0xTMzRWULuy-2AyU2XexA0QqKVxsB6puuLD1wv4L-y5sArLbFEDqQUIXGwH90PFIfQAAAA&amp;ludocid=15300152213198440191&amp;sa=X&amp;ved=2ahUKEwjCv6-837jrAhVnx4sKHZTEBvwQ6BMwEHoECA8QAg"/>
  </hyperlinks>
  <pageMargins left="0.25" right="0.25" top="0.75" bottom="0.75" header="0.3" footer="0.3"/>
  <pageSetup paperSize="9" scale="48" fitToHeight="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0" zoomScaleNormal="70" workbookViewId="0">
      <selection activeCell="M7" sqref="M7"/>
    </sheetView>
  </sheetViews>
  <sheetFormatPr defaultColWidth="9.140625" defaultRowHeight="15"/>
  <cols>
    <col min="1" max="1" width="20.5703125" style="17" customWidth="1"/>
    <col min="2" max="2" width="27.42578125" style="25" customWidth="1"/>
    <col min="3" max="3" width="12" style="17" customWidth="1"/>
    <col min="4" max="4" width="31" style="17" customWidth="1"/>
    <col min="5" max="5" width="15.5703125" style="17" customWidth="1"/>
    <col min="6" max="6" width="14.7109375" style="17" customWidth="1"/>
    <col min="7" max="7" width="16.5703125" style="17" customWidth="1"/>
    <col min="8" max="8" width="14" style="17" customWidth="1"/>
    <col min="9" max="9" width="28.85546875" style="17" customWidth="1"/>
    <col min="10" max="10" width="36.42578125" style="17" customWidth="1"/>
    <col min="11" max="11" width="11.85546875" style="17" customWidth="1"/>
    <col min="12" max="12" width="12.140625" style="17" customWidth="1"/>
    <col min="13" max="13" width="11.5703125" style="17" customWidth="1"/>
    <col min="14" max="14" width="21.28515625" style="17" customWidth="1"/>
    <col min="15" max="15" width="25.28515625" style="17" customWidth="1"/>
    <col min="16" max="16" width="27" style="17" customWidth="1"/>
    <col min="17" max="17" width="26.140625" style="17" customWidth="1"/>
    <col min="18" max="16384" width="9.140625" style="17"/>
  </cols>
  <sheetData>
    <row r="1" spans="1:17">
      <c r="A1" s="13"/>
      <c r="B1" s="14"/>
      <c r="C1" s="15"/>
      <c r="D1" s="13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 t="s">
        <v>788</v>
      </c>
    </row>
    <row r="2" spans="1:17" ht="26.25" customHeight="1">
      <c r="A2" s="64" t="s">
        <v>789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>
      <c r="A3" s="13"/>
      <c r="B3" s="14"/>
      <c r="C3" s="15"/>
      <c r="D3" s="1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s="18" customFormat="1" ht="27" customHeight="1">
      <c r="A4" s="60" t="s">
        <v>1</v>
      </c>
      <c r="B4" s="60" t="s">
        <v>790</v>
      </c>
      <c r="C4" s="50" t="s">
        <v>791</v>
      </c>
      <c r="D4" s="60" t="s">
        <v>3</v>
      </c>
      <c r="E4" s="60" t="s">
        <v>4</v>
      </c>
      <c r="F4" s="60" t="s">
        <v>792</v>
      </c>
      <c r="G4" s="60" t="s">
        <v>793</v>
      </c>
      <c r="H4" s="60" t="s">
        <v>794</v>
      </c>
      <c r="I4" s="60" t="s">
        <v>795</v>
      </c>
      <c r="J4" s="60" t="s">
        <v>796</v>
      </c>
      <c r="K4" s="65" t="s">
        <v>5</v>
      </c>
      <c r="L4" s="65"/>
      <c r="M4" s="65"/>
      <c r="N4" s="50" t="s">
        <v>6</v>
      </c>
      <c r="O4" s="50" t="s">
        <v>797</v>
      </c>
      <c r="P4" s="50" t="s">
        <v>7</v>
      </c>
      <c r="Q4" s="60" t="s">
        <v>798</v>
      </c>
    </row>
    <row r="5" spans="1:17" s="18" customFormat="1" ht="102.75" customHeight="1">
      <c r="A5" s="63"/>
      <c r="B5" s="63"/>
      <c r="C5" s="51"/>
      <c r="D5" s="63"/>
      <c r="E5" s="63"/>
      <c r="F5" s="63"/>
      <c r="G5" s="63"/>
      <c r="H5" s="63"/>
      <c r="I5" s="63"/>
      <c r="J5" s="63"/>
      <c r="K5" s="12" t="s">
        <v>9</v>
      </c>
      <c r="L5" s="12" t="s">
        <v>10</v>
      </c>
      <c r="M5" s="12" t="s">
        <v>11</v>
      </c>
      <c r="N5" s="51"/>
      <c r="O5" s="51"/>
      <c r="P5" s="51"/>
      <c r="Q5" s="63"/>
    </row>
    <row r="6" spans="1:17" s="22" customFormat="1" ht="62.25" customHeight="1">
      <c r="A6" s="19" t="s">
        <v>799</v>
      </c>
      <c r="B6" s="19" t="s">
        <v>800</v>
      </c>
      <c r="C6" s="19" t="s">
        <v>245</v>
      </c>
      <c r="D6" s="20" t="s">
        <v>801</v>
      </c>
      <c r="E6" s="19" t="s">
        <v>802</v>
      </c>
      <c r="F6" s="19">
        <v>807</v>
      </c>
      <c r="G6" s="19">
        <v>7</v>
      </c>
      <c r="H6" s="19">
        <v>3</v>
      </c>
      <c r="I6" s="19" t="s">
        <v>803</v>
      </c>
      <c r="J6" s="21"/>
      <c r="K6" s="19">
        <v>3</v>
      </c>
      <c r="L6" s="19">
        <v>3</v>
      </c>
      <c r="M6" s="19" t="s">
        <v>804</v>
      </c>
      <c r="N6" s="19" t="s">
        <v>805</v>
      </c>
      <c r="O6" s="19" t="s">
        <v>49</v>
      </c>
      <c r="P6" s="19"/>
      <c r="Q6" s="19" t="s">
        <v>49</v>
      </c>
    </row>
    <row r="7" spans="1:17" ht="66" customHeight="1">
      <c r="A7" s="19" t="s">
        <v>806</v>
      </c>
      <c r="B7" s="19" t="s">
        <v>807</v>
      </c>
      <c r="C7" s="19" t="s">
        <v>245</v>
      </c>
      <c r="D7" s="20" t="s">
        <v>808</v>
      </c>
      <c r="E7" s="19">
        <v>1957</v>
      </c>
      <c r="F7" s="19">
        <v>3962</v>
      </c>
      <c r="G7" s="19">
        <v>49</v>
      </c>
      <c r="H7" s="19">
        <v>6</v>
      </c>
      <c r="I7" s="19" t="s">
        <v>809</v>
      </c>
      <c r="J7" s="19"/>
      <c r="K7" s="19">
        <v>1</v>
      </c>
      <c r="L7" s="19">
        <v>1</v>
      </c>
      <c r="M7" s="19"/>
      <c r="N7" s="19">
        <v>17363</v>
      </c>
      <c r="O7" s="19"/>
      <c r="P7" s="19"/>
      <c r="Q7" s="19"/>
    </row>
    <row r="8" spans="1:17" ht="58.5" customHeight="1">
      <c r="A8" s="19" t="s">
        <v>806</v>
      </c>
      <c r="B8" s="19" t="s">
        <v>810</v>
      </c>
      <c r="C8" s="19" t="s">
        <v>245</v>
      </c>
      <c r="D8" s="20" t="s">
        <v>808</v>
      </c>
      <c r="E8" s="19">
        <v>1972</v>
      </c>
      <c r="F8" s="19">
        <v>5850</v>
      </c>
      <c r="G8" s="19">
        <v>71</v>
      </c>
      <c r="H8" s="19">
        <v>6</v>
      </c>
      <c r="I8" s="19" t="s">
        <v>811</v>
      </c>
      <c r="J8" s="23" t="s">
        <v>812</v>
      </c>
      <c r="K8" s="19">
        <v>1</v>
      </c>
      <c r="L8" s="19">
        <v>1</v>
      </c>
      <c r="M8" s="19">
        <v>18</v>
      </c>
      <c r="N8" s="24">
        <v>17363</v>
      </c>
      <c r="O8" s="19" t="s">
        <v>49</v>
      </c>
      <c r="P8" s="19"/>
      <c r="Q8" s="19"/>
    </row>
    <row r="9" spans="1:17" ht="61.5" customHeight="1">
      <c r="A9" s="19" t="s">
        <v>806</v>
      </c>
      <c r="B9" s="19" t="s">
        <v>810</v>
      </c>
      <c r="C9" s="19" t="s">
        <v>245</v>
      </c>
      <c r="D9" s="20" t="s">
        <v>808</v>
      </c>
      <c r="E9" s="19">
        <v>1972</v>
      </c>
      <c r="F9" s="19">
        <v>5850</v>
      </c>
      <c r="G9" s="19">
        <v>71</v>
      </c>
      <c r="H9" s="19">
        <v>6</v>
      </c>
      <c r="I9" s="19" t="s">
        <v>813</v>
      </c>
      <c r="J9" s="19" t="s">
        <v>812</v>
      </c>
      <c r="K9" s="19">
        <v>1</v>
      </c>
      <c r="L9" s="19">
        <v>1</v>
      </c>
      <c r="M9" s="19">
        <v>18</v>
      </c>
      <c r="N9" s="24">
        <v>17363</v>
      </c>
      <c r="O9" s="19" t="s">
        <v>49</v>
      </c>
      <c r="P9" s="19"/>
      <c r="Q9" s="19"/>
    </row>
    <row r="10" spans="1:17" ht="63" customHeight="1">
      <c r="A10" s="19" t="s">
        <v>806</v>
      </c>
      <c r="B10" s="19" t="s">
        <v>810</v>
      </c>
      <c r="C10" s="19" t="s">
        <v>245</v>
      </c>
      <c r="D10" s="20" t="s">
        <v>808</v>
      </c>
      <c r="E10" s="19">
        <v>1972</v>
      </c>
      <c r="F10" s="19">
        <v>5850</v>
      </c>
      <c r="G10" s="19">
        <v>71</v>
      </c>
      <c r="H10" s="19">
        <v>6</v>
      </c>
      <c r="I10" s="19" t="s">
        <v>814</v>
      </c>
      <c r="J10" s="19" t="s">
        <v>815</v>
      </c>
      <c r="K10" s="19">
        <v>1</v>
      </c>
      <c r="L10" s="19">
        <v>1</v>
      </c>
      <c r="M10" s="19">
        <v>18</v>
      </c>
      <c r="N10" s="24">
        <v>17363</v>
      </c>
      <c r="O10" s="19" t="s">
        <v>49</v>
      </c>
      <c r="P10" s="19"/>
      <c r="Q10" s="19"/>
    </row>
    <row r="11" spans="1:17" ht="78.75" customHeight="1">
      <c r="A11" s="19" t="s">
        <v>806</v>
      </c>
      <c r="B11" s="19" t="s">
        <v>816</v>
      </c>
      <c r="C11" s="19" t="s">
        <v>245</v>
      </c>
      <c r="D11" s="20" t="s">
        <v>817</v>
      </c>
      <c r="E11" s="19">
        <v>1966</v>
      </c>
      <c r="F11" s="19">
        <v>1531</v>
      </c>
      <c r="G11" s="19">
        <v>18</v>
      </c>
      <c r="H11" s="19">
        <v>5</v>
      </c>
      <c r="I11" s="19" t="s">
        <v>818</v>
      </c>
      <c r="J11" s="19" t="s">
        <v>819</v>
      </c>
      <c r="K11" s="19">
        <v>1</v>
      </c>
      <c r="L11" s="19">
        <v>1</v>
      </c>
      <c r="M11" s="19">
        <v>36</v>
      </c>
      <c r="N11" s="19" t="s">
        <v>820</v>
      </c>
      <c r="O11" s="19" t="s">
        <v>49</v>
      </c>
      <c r="P11" s="19" t="s">
        <v>289</v>
      </c>
      <c r="Q11" s="19" t="s">
        <v>49</v>
      </c>
    </row>
    <row r="12" spans="1:17" ht="80.25" customHeight="1">
      <c r="A12" s="19" t="s">
        <v>806</v>
      </c>
      <c r="B12" s="19" t="s">
        <v>816</v>
      </c>
      <c r="C12" s="19" t="s">
        <v>245</v>
      </c>
      <c r="D12" s="20" t="s">
        <v>817</v>
      </c>
      <c r="E12" s="19">
        <v>1966</v>
      </c>
      <c r="F12" s="19">
        <v>1531</v>
      </c>
      <c r="G12" s="19">
        <v>18</v>
      </c>
      <c r="H12" s="19">
        <v>5</v>
      </c>
      <c r="I12" s="19" t="s">
        <v>821</v>
      </c>
      <c r="J12" s="19" t="s">
        <v>819</v>
      </c>
      <c r="K12" s="19">
        <v>2</v>
      </c>
      <c r="L12" s="19">
        <v>1</v>
      </c>
      <c r="M12" s="19">
        <v>36</v>
      </c>
      <c r="N12" s="19" t="s">
        <v>820</v>
      </c>
      <c r="O12" s="19" t="s">
        <v>49</v>
      </c>
      <c r="P12" s="19" t="s">
        <v>289</v>
      </c>
      <c r="Q12" s="19" t="s">
        <v>49</v>
      </c>
    </row>
    <row r="13" spans="1:17" ht="78" customHeight="1">
      <c r="A13" s="19" t="s">
        <v>194</v>
      </c>
      <c r="B13" s="19" t="s">
        <v>822</v>
      </c>
      <c r="C13" s="19" t="s">
        <v>245</v>
      </c>
      <c r="D13" s="20" t="s">
        <v>823</v>
      </c>
      <c r="E13" s="20" t="s">
        <v>824</v>
      </c>
      <c r="F13" s="19">
        <v>205</v>
      </c>
      <c r="G13" s="19" t="s">
        <v>825</v>
      </c>
      <c r="H13" s="19">
        <v>1</v>
      </c>
      <c r="I13" s="19" t="s">
        <v>826</v>
      </c>
      <c r="J13" s="19" t="s">
        <v>812</v>
      </c>
      <c r="K13" s="19">
        <v>1</v>
      </c>
      <c r="L13" s="19">
        <v>1</v>
      </c>
      <c r="M13" s="19">
        <v>18</v>
      </c>
      <c r="N13" s="19">
        <v>25000</v>
      </c>
      <c r="O13" s="19" t="s">
        <v>49</v>
      </c>
      <c r="P13" s="19" t="s">
        <v>49</v>
      </c>
      <c r="Q13" s="19" t="s">
        <v>49</v>
      </c>
    </row>
    <row r="14" spans="1:17" ht="63" customHeight="1">
      <c r="A14" s="19" t="s">
        <v>827</v>
      </c>
      <c r="B14" s="19" t="s">
        <v>828</v>
      </c>
      <c r="C14" s="19" t="s">
        <v>36</v>
      </c>
      <c r="D14" s="20" t="s">
        <v>829</v>
      </c>
      <c r="E14" s="19">
        <v>1979</v>
      </c>
      <c r="F14" s="19">
        <v>625</v>
      </c>
      <c r="G14" s="19">
        <v>10</v>
      </c>
      <c r="H14" s="19">
        <v>2</v>
      </c>
      <c r="I14" s="19" t="s">
        <v>830</v>
      </c>
      <c r="J14" s="19" t="s">
        <v>831</v>
      </c>
      <c r="K14" s="19">
        <v>1</v>
      </c>
      <c r="L14" s="19">
        <v>1</v>
      </c>
      <c r="M14" s="19" t="s">
        <v>832</v>
      </c>
      <c r="N14" s="19" t="s">
        <v>833</v>
      </c>
      <c r="O14" s="19" t="s">
        <v>834</v>
      </c>
      <c r="P14" s="19" t="s">
        <v>776</v>
      </c>
      <c r="Q14" s="19" t="s">
        <v>289</v>
      </c>
    </row>
    <row r="15" spans="1:17" ht="60">
      <c r="A15" s="19" t="s">
        <v>458</v>
      </c>
      <c r="B15" s="19" t="s">
        <v>835</v>
      </c>
      <c r="C15" s="19" t="s">
        <v>245</v>
      </c>
      <c r="D15" s="20" t="s">
        <v>836</v>
      </c>
      <c r="E15" s="19">
        <v>1974</v>
      </c>
      <c r="F15" s="19">
        <v>38</v>
      </c>
      <c r="G15" s="19">
        <v>28</v>
      </c>
      <c r="H15" s="19">
        <v>5</v>
      </c>
      <c r="I15" s="19" t="s">
        <v>456</v>
      </c>
      <c r="J15" s="19" t="s">
        <v>837</v>
      </c>
      <c r="K15" s="19">
        <v>2</v>
      </c>
      <c r="L15" s="19">
        <v>2.0699999999999998</v>
      </c>
      <c r="M15" s="19">
        <v>36</v>
      </c>
      <c r="N15" s="19">
        <v>20000</v>
      </c>
      <c r="O15" s="19" t="s">
        <v>49</v>
      </c>
      <c r="P15" s="19"/>
      <c r="Q15" s="19" t="s">
        <v>49</v>
      </c>
    </row>
    <row r="16" spans="1:17" ht="60">
      <c r="A16" s="19" t="s">
        <v>458</v>
      </c>
      <c r="B16" s="19" t="s">
        <v>835</v>
      </c>
      <c r="C16" s="19" t="s">
        <v>245</v>
      </c>
      <c r="D16" s="20" t="s">
        <v>836</v>
      </c>
      <c r="E16" s="19">
        <v>1974</v>
      </c>
      <c r="F16" s="19">
        <v>38</v>
      </c>
      <c r="G16" s="19">
        <v>28</v>
      </c>
      <c r="H16" s="19">
        <v>5</v>
      </c>
      <c r="I16" s="19" t="s">
        <v>838</v>
      </c>
      <c r="J16" s="19" t="s">
        <v>812</v>
      </c>
      <c r="K16" s="19">
        <v>1</v>
      </c>
      <c r="L16" s="19">
        <v>1.7</v>
      </c>
      <c r="M16" s="19">
        <v>36</v>
      </c>
      <c r="N16" s="19">
        <v>20000</v>
      </c>
      <c r="O16" s="19" t="s">
        <v>49</v>
      </c>
      <c r="P16" s="19"/>
      <c r="Q16" s="19" t="s">
        <v>49</v>
      </c>
    </row>
    <row r="17" spans="1:17" ht="60">
      <c r="A17" s="19" t="s">
        <v>458</v>
      </c>
      <c r="B17" s="19" t="s">
        <v>835</v>
      </c>
      <c r="C17" s="19" t="s">
        <v>245</v>
      </c>
      <c r="D17" s="20" t="s">
        <v>836</v>
      </c>
      <c r="E17" s="19">
        <v>1974</v>
      </c>
      <c r="F17" s="19">
        <v>38</v>
      </c>
      <c r="G17" s="19">
        <v>28</v>
      </c>
      <c r="H17" s="19">
        <v>5</v>
      </c>
      <c r="I17" s="19" t="s">
        <v>839</v>
      </c>
      <c r="J17" s="19" t="s">
        <v>840</v>
      </c>
      <c r="K17" s="19">
        <v>1</v>
      </c>
      <c r="L17" s="19">
        <v>1</v>
      </c>
      <c r="M17" s="19">
        <v>36</v>
      </c>
      <c r="N17" s="19">
        <v>25000</v>
      </c>
      <c r="O17" s="19" t="s">
        <v>49</v>
      </c>
      <c r="P17" s="19"/>
      <c r="Q17" s="19" t="s">
        <v>49</v>
      </c>
    </row>
    <row r="18" spans="1:17" ht="60">
      <c r="A18" s="19" t="s">
        <v>458</v>
      </c>
      <c r="B18" s="19" t="s">
        <v>841</v>
      </c>
      <c r="C18" s="19" t="s">
        <v>245</v>
      </c>
      <c r="D18" s="20" t="s">
        <v>842</v>
      </c>
      <c r="E18" s="19">
        <v>18</v>
      </c>
      <c r="F18" s="19">
        <v>184</v>
      </c>
      <c r="G18" s="19">
        <v>9</v>
      </c>
      <c r="H18" s="19">
        <v>2</v>
      </c>
      <c r="I18" s="19" t="s">
        <v>843</v>
      </c>
      <c r="J18" s="19" t="s">
        <v>844</v>
      </c>
      <c r="K18" s="19">
        <v>1</v>
      </c>
      <c r="L18" s="19">
        <v>0.08</v>
      </c>
      <c r="M18" s="19">
        <v>2</v>
      </c>
      <c r="N18" s="19" t="s">
        <v>845</v>
      </c>
      <c r="O18" s="19" t="s">
        <v>49</v>
      </c>
      <c r="P18" s="19" t="s">
        <v>49</v>
      </c>
      <c r="Q18" s="19" t="s">
        <v>49</v>
      </c>
    </row>
    <row r="19" spans="1:17" ht="60">
      <c r="A19" s="19" t="s">
        <v>458</v>
      </c>
      <c r="B19" s="19" t="s">
        <v>841</v>
      </c>
      <c r="C19" s="19" t="s">
        <v>245</v>
      </c>
      <c r="D19" s="20" t="s">
        <v>842</v>
      </c>
      <c r="E19" s="19">
        <v>18</v>
      </c>
      <c r="F19" s="19">
        <v>184</v>
      </c>
      <c r="G19" s="19">
        <v>9</v>
      </c>
      <c r="H19" s="19">
        <v>2</v>
      </c>
      <c r="I19" s="19" t="s">
        <v>846</v>
      </c>
      <c r="J19" s="19"/>
      <c r="K19" s="19">
        <v>1</v>
      </c>
      <c r="L19" s="19">
        <v>0.4</v>
      </c>
      <c r="M19" s="19">
        <v>16</v>
      </c>
      <c r="N19" s="19">
        <v>6390</v>
      </c>
      <c r="O19" s="19"/>
      <c r="P19" s="19"/>
      <c r="Q19" s="19"/>
    </row>
  </sheetData>
  <autoFilter ref="A4:Q19">
    <filterColumn colId="10" showButton="0"/>
    <filterColumn colId="11" showButton="0"/>
    <sortState ref="A7:Q19">
      <sortCondition ref="A4:A19"/>
    </sortState>
  </autoFilter>
  <mergeCells count="16">
    <mergeCell ref="Q4:Q5"/>
    <mergeCell ref="A2:Q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M4"/>
    <mergeCell ref="N4:N5"/>
    <mergeCell ref="O4:O5"/>
    <mergeCell ref="P4:P5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zoomScale="70" zoomScaleNormal="70" workbookViewId="0">
      <pane ySplit="5" topLeftCell="A6" activePane="bottomLeft" state="frozen"/>
      <selection pane="bottomLeft" activeCell="C36" sqref="C36"/>
    </sheetView>
  </sheetViews>
  <sheetFormatPr defaultRowHeight="15"/>
  <cols>
    <col min="1" max="1" width="22.85546875" style="4" customWidth="1"/>
    <col min="2" max="2" width="23.85546875" style="4" customWidth="1"/>
    <col min="3" max="3" width="12.42578125" style="4" customWidth="1"/>
    <col min="4" max="4" width="33.42578125" style="4" customWidth="1"/>
    <col min="5" max="5" width="15.28515625" style="4" customWidth="1"/>
    <col min="6" max="6" width="13.85546875" style="4" customWidth="1"/>
    <col min="7" max="7" width="16.85546875" style="4" customWidth="1"/>
    <col min="8" max="8" width="15.85546875" style="4" customWidth="1"/>
    <col min="9" max="9" width="26.28515625" style="4" customWidth="1"/>
    <col min="10" max="10" width="11.42578125" style="4" customWidth="1"/>
    <col min="11" max="11" width="11.7109375" style="4" customWidth="1"/>
    <col min="12" max="12" width="11.85546875" style="4" customWidth="1"/>
    <col min="13" max="13" width="20.85546875" style="4" customWidth="1"/>
    <col min="14" max="14" width="26.5703125" style="4" customWidth="1"/>
    <col min="15" max="15" width="30.5703125" style="4" customWidth="1"/>
    <col min="16" max="16" width="25.7109375" style="4" customWidth="1"/>
    <col min="17" max="16384" width="9.140625" style="4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0</v>
      </c>
    </row>
    <row r="2" spans="1:16" ht="18.75">
      <c r="A2" s="52" t="s">
        <v>847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6" customHeight="1">
      <c r="A4" s="56" t="s">
        <v>1</v>
      </c>
      <c r="B4" s="56" t="s">
        <v>848</v>
      </c>
      <c r="C4" s="56" t="s">
        <v>14</v>
      </c>
      <c r="D4" s="56" t="s">
        <v>849</v>
      </c>
      <c r="E4" s="56" t="s">
        <v>850</v>
      </c>
      <c r="F4" s="50" t="s">
        <v>851</v>
      </c>
      <c r="G4" s="50" t="s">
        <v>852</v>
      </c>
      <c r="H4" s="50" t="s">
        <v>853</v>
      </c>
      <c r="I4" s="50" t="s">
        <v>13</v>
      </c>
      <c r="J4" s="53" t="s">
        <v>5</v>
      </c>
      <c r="K4" s="54"/>
      <c r="L4" s="55"/>
      <c r="M4" s="50" t="s">
        <v>6</v>
      </c>
      <c r="N4" s="50" t="s">
        <v>12</v>
      </c>
      <c r="O4" s="50" t="s">
        <v>7</v>
      </c>
      <c r="P4" s="50" t="s">
        <v>8</v>
      </c>
    </row>
    <row r="5" spans="1:16" ht="132" customHeight="1">
      <c r="A5" s="57"/>
      <c r="B5" s="57"/>
      <c r="C5" s="57"/>
      <c r="D5" s="57"/>
      <c r="E5" s="57"/>
      <c r="F5" s="51"/>
      <c r="G5" s="51"/>
      <c r="H5" s="51"/>
      <c r="I5" s="51"/>
      <c r="J5" s="12" t="s">
        <v>9</v>
      </c>
      <c r="K5" s="12" t="s">
        <v>10</v>
      </c>
      <c r="L5" s="12" t="s">
        <v>11</v>
      </c>
      <c r="M5" s="51"/>
      <c r="N5" s="51"/>
      <c r="O5" s="51"/>
      <c r="P5" s="51"/>
    </row>
    <row r="6" spans="1:16" ht="74.25" customHeight="1">
      <c r="A6" s="26" t="s">
        <v>118</v>
      </c>
      <c r="B6" s="26" t="s">
        <v>854</v>
      </c>
      <c r="C6" s="26" t="s">
        <v>245</v>
      </c>
      <c r="D6" s="26" t="s">
        <v>855</v>
      </c>
      <c r="E6" s="26">
        <v>1986</v>
      </c>
      <c r="F6" s="26">
        <v>400</v>
      </c>
      <c r="G6" s="26">
        <v>30</v>
      </c>
      <c r="H6" s="26">
        <v>6</v>
      </c>
      <c r="I6" s="26" t="s">
        <v>856</v>
      </c>
      <c r="J6" s="26">
        <v>1</v>
      </c>
      <c r="K6" s="26">
        <v>1</v>
      </c>
      <c r="L6" s="26">
        <v>36</v>
      </c>
      <c r="M6" s="26">
        <v>21000</v>
      </c>
      <c r="N6" s="26" t="s">
        <v>857</v>
      </c>
      <c r="O6" s="26" t="s">
        <v>745</v>
      </c>
      <c r="P6" s="26" t="s">
        <v>289</v>
      </c>
    </row>
    <row r="7" spans="1:16" ht="74.25" customHeight="1">
      <c r="A7" s="26" t="s">
        <v>519</v>
      </c>
      <c r="B7" s="26" t="s">
        <v>858</v>
      </c>
      <c r="C7" s="26" t="s">
        <v>245</v>
      </c>
      <c r="D7" s="26" t="s">
        <v>859</v>
      </c>
      <c r="E7" s="26">
        <v>1995</v>
      </c>
      <c r="F7" s="26">
        <v>726</v>
      </c>
      <c r="G7" s="26">
        <v>49</v>
      </c>
      <c r="H7" s="26">
        <v>8</v>
      </c>
      <c r="I7" s="26" t="s">
        <v>860</v>
      </c>
      <c r="J7" s="26">
        <v>1</v>
      </c>
      <c r="K7" s="26">
        <v>2</v>
      </c>
      <c r="L7" s="26">
        <v>36</v>
      </c>
      <c r="M7" s="26">
        <v>25000</v>
      </c>
      <c r="N7" s="26" t="s">
        <v>49</v>
      </c>
      <c r="O7" s="26" t="s">
        <v>289</v>
      </c>
      <c r="P7" s="26" t="s">
        <v>49</v>
      </c>
    </row>
    <row r="8" spans="1:16" ht="74.25" customHeight="1">
      <c r="A8" s="26" t="s">
        <v>519</v>
      </c>
      <c r="B8" s="26" t="s">
        <v>858</v>
      </c>
      <c r="C8" s="26" t="s">
        <v>245</v>
      </c>
      <c r="D8" s="26" t="s">
        <v>859</v>
      </c>
      <c r="E8" s="26">
        <v>1995</v>
      </c>
      <c r="F8" s="26">
        <v>726</v>
      </c>
      <c r="G8" s="26">
        <v>49</v>
      </c>
      <c r="H8" s="26">
        <v>8</v>
      </c>
      <c r="I8" s="26" t="s">
        <v>861</v>
      </c>
      <c r="J8" s="26">
        <v>1</v>
      </c>
      <c r="K8" s="26">
        <v>2</v>
      </c>
      <c r="L8" s="26">
        <v>36</v>
      </c>
      <c r="M8" s="26">
        <v>25000</v>
      </c>
      <c r="N8" s="26" t="s">
        <v>49</v>
      </c>
      <c r="O8" s="26" t="s">
        <v>289</v>
      </c>
      <c r="P8" s="26" t="s">
        <v>49</v>
      </c>
    </row>
    <row r="9" spans="1:16" ht="74.25" customHeight="1">
      <c r="A9" s="26" t="s">
        <v>519</v>
      </c>
      <c r="B9" s="26" t="s">
        <v>858</v>
      </c>
      <c r="C9" s="26" t="s">
        <v>245</v>
      </c>
      <c r="D9" s="26" t="s">
        <v>859</v>
      </c>
      <c r="E9" s="26">
        <v>1995</v>
      </c>
      <c r="F9" s="26">
        <v>726</v>
      </c>
      <c r="G9" s="26">
        <v>49</v>
      </c>
      <c r="H9" s="26">
        <v>8</v>
      </c>
      <c r="I9" s="26" t="s">
        <v>624</v>
      </c>
      <c r="J9" s="26">
        <v>3</v>
      </c>
      <c r="K9" s="26">
        <v>3</v>
      </c>
      <c r="L9" s="26">
        <v>40</v>
      </c>
      <c r="M9" s="26">
        <v>16000</v>
      </c>
      <c r="N9" s="26" t="s">
        <v>49</v>
      </c>
      <c r="O9" s="26" t="s">
        <v>289</v>
      </c>
      <c r="P9" s="26" t="s">
        <v>49</v>
      </c>
    </row>
    <row r="10" spans="1:16" ht="74.25" customHeight="1">
      <c r="A10" s="26" t="s">
        <v>637</v>
      </c>
      <c r="B10" s="26" t="s">
        <v>862</v>
      </c>
      <c r="C10" s="26" t="s">
        <v>245</v>
      </c>
      <c r="D10" s="26" t="s">
        <v>863</v>
      </c>
      <c r="E10" s="26"/>
      <c r="F10" s="26">
        <v>939</v>
      </c>
      <c r="G10" s="26">
        <v>93</v>
      </c>
      <c r="H10" s="26">
        <v>14</v>
      </c>
      <c r="I10" s="26" t="s">
        <v>864</v>
      </c>
      <c r="J10" s="26">
        <v>1</v>
      </c>
      <c r="K10" s="26">
        <v>1</v>
      </c>
      <c r="L10" s="26">
        <v>36</v>
      </c>
      <c r="M10" s="26">
        <v>35000</v>
      </c>
      <c r="N10" s="26" t="s">
        <v>865</v>
      </c>
      <c r="O10" s="26" t="s">
        <v>866</v>
      </c>
      <c r="P10" s="26" t="s">
        <v>49</v>
      </c>
    </row>
    <row r="11" spans="1:16" ht="74.25" customHeight="1">
      <c r="A11" s="26" t="str">
        <f>$A$6</f>
        <v>Устюженский</v>
      </c>
      <c r="B11" s="26" t="s">
        <v>862</v>
      </c>
      <c r="C11" s="26" t="s">
        <v>245</v>
      </c>
      <c r="D11" s="26" t="str">
        <f>$D$6</f>
        <v>162840,Вологодская область, город Устюжна, пер.Терешковой, д.50, тел. 8-81737-2-25-34,  эл.почта: uspoliteh_buh@mail.ru</v>
      </c>
      <c r="E11" s="26"/>
      <c r="F11" s="26">
        <f>$F$6</f>
        <v>400</v>
      </c>
      <c r="G11" s="26">
        <f>$G$6</f>
        <v>30</v>
      </c>
      <c r="H11" s="26">
        <f>$H$6</f>
        <v>6</v>
      </c>
      <c r="I11" s="26" t="s">
        <v>867</v>
      </c>
      <c r="J11" s="26">
        <v>1</v>
      </c>
      <c r="K11" s="26">
        <v>1</v>
      </c>
      <c r="L11" s="26">
        <v>36</v>
      </c>
      <c r="M11" s="26">
        <v>35000</v>
      </c>
      <c r="N11" s="26" t="s">
        <v>857</v>
      </c>
      <c r="O11" s="26" t="s">
        <v>745</v>
      </c>
      <c r="P11" s="26" t="s">
        <v>289</v>
      </c>
    </row>
    <row r="12" spans="1:16" ht="74.25" customHeight="1">
      <c r="A12" s="26" t="str">
        <f>$A$6</f>
        <v>Устюженский</v>
      </c>
      <c r="B12" s="26" t="s">
        <v>862</v>
      </c>
      <c r="C12" s="26" t="s">
        <v>245</v>
      </c>
      <c r="D12" s="26" t="str">
        <f>$D$6</f>
        <v>162840,Вологодская область, город Устюжна, пер.Терешковой, д.50, тел. 8-81737-2-25-34,  эл.почта: uspoliteh_buh@mail.ru</v>
      </c>
      <c r="E12" s="26"/>
      <c r="F12" s="26">
        <f>$F$6</f>
        <v>400</v>
      </c>
      <c r="G12" s="26">
        <f>$G$6</f>
        <v>30</v>
      </c>
      <c r="H12" s="26">
        <f>$H$6</f>
        <v>6</v>
      </c>
      <c r="I12" s="26" t="s">
        <v>868</v>
      </c>
      <c r="J12" s="26">
        <v>1</v>
      </c>
      <c r="K12" s="26">
        <v>1</v>
      </c>
      <c r="L12" s="26">
        <v>36</v>
      </c>
      <c r="M12" s="26">
        <v>35000</v>
      </c>
      <c r="N12" s="26" t="s">
        <v>857</v>
      </c>
      <c r="O12" s="26" t="s">
        <v>745</v>
      </c>
      <c r="P12" s="26" t="s">
        <v>289</v>
      </c>
    </row>
    <row r="13" spans="1:16" ht="74.25" customHeight="1">
      <c r="A13" s="26" t="str">
        <f>$A$6</f>
        <v>Устюженский</v>
      </c>
      <c r="B13" s="26" t="s">
        <v>862</v>
      </c>
      <c r="C13" s="26" t="s">
        <v>245</v>
      </c>
      <c r="D13" s="26" t="str">
        <f>$D$6</f>
        <v>162840,Вологодская область, город Устюжна, пер.Терешковой, д.50, тел. 8-81737-2-25-34,  эл.почта: uspoliteh_buh@mail.ru</v>
      </c>
      <c r="E13" s="26"/>
      <c r="F13" s="26">
        <f>$F$6</f>
        <v>400</v>
      </c>
      <c r="G13" s="26">
        <f>$G$6</f>
        <v>30</v>
      </c>
      <c r="H13" s="26">
        <f>$H$6</f>
        <v>6</v>
      </c>
      <c r="I13" s="26" t="s">
        <v>869</v>
      </c>
      <c r="J13" s="26">
        <v>1</v>
      </c>
      <c r="K13" s="26">
        <v>1</v>
      </c>
      <c r="L13" s="26">
        <v>36</v>
      </c>
      <c r="M13" s="26">
        <v>35000</v>
      </c>
      <c r="N13" s="26" t="s">
        <v>857</v>
      </c>
      <c r="O13" s="26" t="s">
        <v>745</v>
      </c>
      <c r="P13" s="26" t="s">
        <v>289</v>
      </c>
    </row>
    <row r="14" spans="1:16" ht="74.25" customHeight="1">
      <c r="A14" s="26" t="s">
        <v>519</v>
      </c>
      <c r="B14" s="26" t="s">
        <v>870</v>
      </c>
      <c r="C14" s="26" t="s">
        <v>245</v>
      </c>
      <c r="D14" s="26" t="s">
        <v>871</v>
      </c>
      <c r="E14" s="26" t="s">
        <v>872</v>
      </c>
      <c r="F14" s="26">
        <v>889</v>
      </c>
      <c r="G14" s="26" t="s">
        <v>873</v>
      </c>
      <c r="H14" s="26" t="s">
        <v>874</v>
      </c>
      <c r="I14" s="26" t="s">
        <v>875</v>
      </c>
      <c r="J14" s="26">
        <v>1</v>
      </c>
      <c r="K14" s="26">
        <v>1</v>
      </c>
      <c r="L14" s="26" t="s">
        <v>195</v>
      </c>
      <c r="M14" s="26">
        <v>13890</v>
      </c>
      <c r="N14" s="26" t="s">
        <v>49</v>
      </c>
      <c r="O14" s="26" t="s">
        <v>49</v>
      </c>
      <c r="P14" s="26" t="s">
        <v>49</v>
      </c>
    </row>
    <row r="15" spans="1:16" ht="74.25" customHeight="1">
      <c r="A15" s="26" t="s">
        <v>876</v>
      </c>
      <c r="B15" s="26" t="s">
        <v>877</v>
      </c>
      <c r="C15" s="26" t="s">
        <v>245</v>
      </c>
      <c r="D15" s="26" t="s">
        <v>878</v>
      </c>
      <c r="E15" s="26">
        <v>1970</v>
      </c>
      <c r="F15" s="26">
        <v>1247</v>
      </c>
      <c r="G15" s="26">
        <v>87</v>
      </c>
      <c r="H15" s="26">
        <v>16</v>
      </c>
      <c r="I15" s="26" t="s">
        <v>879</v>
      </c>
      <c r="J15" s="26">
        <v>1</v>
      </c>
      <c r="K15" s="26">
        <v>1</v>
      </c>
      <c r="L15" s="26">
        <v>36</v>
      </c>
      <c r="M15" s="26" t="s">
        <v>176</v>
      </c>
      <c r="N15" s="26" t="s">
        <v>49</v>
      </c>
      <c r="O15" s="26"/>
      <c r="P15" s="26" t="s">
        <v>49</v>
      </c>
    </row>
    <row r="16" spans="1:16" ht="74.25" customHeight="1">
      <c r="A16" s="26" t="s">
        <v>876</v>
      </c>
      <c r="B16" s="26" t="s">
        <v>877</v>
      </c>
      <c r="C16" s="26" t="s">
        <v>245</v>
      </c>
      <c r="D16" s="26" t="s">
        <v>878</v>
      </c>
      <c r="E16" s="26">
        <v>1970</v>
      </c>
      <c r="F16" s="26">
        <v>1247</v>
      </c>
      <c r="G16" s="26">
        <v>87</v>
      </c>
      <c r="H16" s="26">
        <v>16</v>
      </c>
      <c r="I16" s="26" t="s">
        <v>682</v>
      </c>
      <c r="J16" s="26">
        <v>1</v>
      </c>
      <c r="K16" s="26">
        <v>1</v>
      </c>
      <c r="L16" s="26">
        <v>36</v>
      </c>
      <c r="M16" s="26" t="s">
        <v>880</v>
      </c>
      <c r="N16" s="26" t="s">
        <v>49</v>
      </c>
      <c r="O16" s="26"/>
      <c r="P16" s="26" t="s">
        <v>49</v>
      </c>
    </row>
    <row r="17" spans="1:16" ht="74.25" customHeight="1">
      <c r="A17" s="26" t="s">
        <v>876</v>
      </c>
      <c r="B17" s="26" t="s">
        <v>877</v>
      </c>
      <c r="C17" s="26" t="s">
        <v>245</v>
      </c>
      <c r="D17" s="26" t="s">
        <v>878</v>
      </c>
      <c r="E17" s="26">
        <v>1970</v>
      </c>
      <c r="F17" s="26">
        <v>1247</v>
      </c>
      <c r="G17" s="26">
        <v>87</v>
      </c>
      <c r="H17" s="26">
        <v>16</v>
      </c>
      <c r="I17" s="26" t="s">
        <v>881</v>
      </c>
      <c r="J17" s="26">
        <v>1</v>
      </c>
      <c r="K17" s="26">
        <v>1</v>
      </c>
      <c r="L17" s="26">
        <v>40</v>
      </c>
      <c r="M17" s="26" t="s">
        <v>176</v>
      </c>
      <c r="N17" s="26" t="s">
        <v>49</v>
      </c>
      <c r="O17" s="26"/>
      <c r="P17" s="26" t="s">
        <v>49</v>
      </c>
    </row>
    <row r="18" spans="1:16" ht="74.25" customHeight="1">
      <c r="A18" s="26" t="s">
        <v>876</v>
      </c>
      <c r="B18" s="26" t="s">
        <v>877</v>
      </c>
      <c r="C18" s="26" t="s">
        <v>245</v>
      </c>
      <c r="D18" s="26" t="s">
        <v>878</v>
      </c>
      <c r="E18" s="26">
        <v>1970</v>
      </c>
      <c r="F18" s="26">
        <v>1247</v>
      </c>
      <c r="G18" s="26">
        <v>87</v>
      </c>
      <c r="H18" s="26">
        <v>16</v>
      </c>
      <c r="I18" s="26" t="s">
        <v>882</v>
      </c>
      <c r="J18" s="26">
        <v>1</v>
      </c>
      <c r="K18" s="26">
        <v>1</v>
      </c>
      <c r="L18" s="26">
        <v>40</v>
      </c>
      <c r="M18" s="26" t="s">
        <v>880</v>
      </c>
      <c r="N18" s="26" t="s">
        <v>49</v>
      </c>
      <c r="O18" s="26"/>
      <c r="P18" s="26" t="s">
        <v>49</v>
      </c>
    </row>
    <row r="19" spans="1:16" ht="74.25" customHeight="1">
      <c r="A19" s="26" t="s">
        <v>107</v>
      </c>
      <c r="B19" s="26" t="s">
        <v>883</v>
      </c>
      <c r="C19" s="26" t="s">
        <v>245</v>
      </c>
      <c r="D19" s="26" t="s">
        <v>884</v>
      </c>
      <c r="E19" s="26">
        <v>1917</v>
      </c>
      <c r="F19" s="26">
        <v>223</v>
      </c>
      <c r="G19" s="26">
        <v>28</v>
      </c>
      <c r="H19" s="26">
        <v>2</v>
      </c>
      <c r="I19" s="26" t="s">
        <v>860</v>
      </c>
      <c r="J19" s="26">
        <v>1</v>
      </c>
      <c r="K19" s="26">
        <v>1</v>
      </c>
      <c r="L19" s="26" t="s">
        <v>885</v>
      </c>
      <c r="M19" s="26">
        <v>13949.5</v>
      </c>
      <c r="N19" s="26" t="s">
        <v>49</v>
      </c>
      <c r="O19" s="26" t="s">
        <v>886</v>
      </c>
      <c r="P19" s="26"/>
    </row>
    <row r="20" spans="1:16" ht="74.25" customHeight="1">
      <c r="A20" s="26" t="s">
        <v>519</v>
      </c>
      <c r="B20" s="26" t="s">
        <v>887</v>
      </c>
      <c r="C20" s="26" t="s">
        <v>245</v>
      </c>
      <c r="D20" s="26" t="s">
        <v>888</v>
      </c>
      <c r="E20" s="26">
        <v>1974</v>
      </c>
      <c r="F20" s="26">
        <v>1688</v>
      </c>
      <c r="G20" s="26">
        <v>89</v>
      </c>
      <c r="H20" s="26">
        <v>15</v>
      </c>
      <c r="I20" s="26" t="s">
        <v>889</v>
      </c>
      <c r="J20" s="26">
        <v>1</v>
      </c>
      <c r="K20" s="26">
        <v>1</v>
      </c>
      <c r="L20" s="26">
        <v>36</v>
      </c>
      <c r="M20" s="26">
        <v>30000</v>
      </c>
      <c r="N20" s="26" t="s">
        <v>49</v>
      </c>
      <c r="O20" s="26" t="s">
        <v>49</v>
      </c>
      <c r="P20" s="26" t="s">
        <v>49</v>
      </c>
    </row>
    <row r="21" spans="1:16" ht="74.25" customHeight="1">
      <c r="A21" s="26" t="s">
        <v>519</v>
      </c>
      <c r="B21" s="26" t="s">
        <v>887</v>
      </c>
      <c r="C21" s="26" t="s">
        <v>245</v>
      </c>
      <c r="D21" s="26" t="s">
        <v>888</v>
      </c>
      <c r="E21" s="26">
        <v>1974</v>
      </c>
      <c r="F21" s="26">
        <v>1688</v>
      </c>
      <c r="G21" s="26">
        <v>89</v>
      </c>
      <c r="H21" s="26">
        <v>15</v>
      </c>
      <c r="I21" s="26" t="s">
        <v>890</v>
      </c>
      <c r="J21" s="26">
        <v>1</v>
      </c>
      <c r="K21" s="26">
        <v>1</v>
      </c>
      <c r="L21" s="26">
        <v>36</v>
      </c>
      <c r="M21" s="26">
        <v>30000</v>
      </c>
      <c r="N21" s="26" t="s">
        <v>49</v>
      </c>
      <c r="O21" s="26" t="s">
        <v>49</v>
      </c>
      <c r="P21" s="26" t="s">
        <v>49</v>
      </c>
    </row>
    <row r="22" spans="1:16" ht="74.25" customHeight="1">
      <c r="A22" s="26" t="s">
        <v>519</v>
      </c>
      <c r="B22" s="26" t="s">
        <v>887</v>
      </c>
      <c r="C22" s="26" t="s">
        <v>245</v>
      </c>
      <c r="D22" s="26" t="s">
        <v>888</v>
      </c>
      <c r="E22" s="26">
        <v>1974</v>
      </c>
      <c r="F22" s="26">
        <v>1688</v>
      </c>
      <c r="G22" s="26">
        <v>89</v>
      </c>
      <c r="H22" s="26">
        <v>15</v>
      </c>
      <c r="I22" s="26" t="s">
        <v>891</v>
      </c>
      <c r="J22" s="26">
        <v>1</v>
      </c>
      <c r="K22" s="26">
        <v>1</v>
      </c>
      <c r="L22" s="26">
        <v>36</v>
      </c>
      <c r="M22" s="26">
        <v>30000</v>
      </c>
      <c r="N22" s="26" t="s">
        <v>49</v>
      </c>
      <c r="O22" s="26" t="s">
        <v>49</v>
      </c>
      <c r="P22" s="26" t="s">
        <v>49</v>
      </c>
    </row>
    <row r="23" spans="1:16" ht="74.25" customHeight="1">
      <c r="A23" s="26" t="s">
        <v>519</v>
      </c>
      <c r="B23" s="26" t="s">
        <v>887</v>
      </c>
      <c r="C23" s="26" t="s">
        <v>245</v>
      </c>
      <c r="D23" s="26" t="s">
        <v>888</v>
      </c>
      <c r="E23" s="26">
        <v>1974</v>
      </c>
      <c r="F23" s="26">
        <v>1688</v>
      </c>
      <c r="G23" s="26">
        <v>89</v>
      </c>
      <c r="H23" s="26">
        <v>15</v>
      </c>
      <c r="I23" s="26" t="s">
        <v>892</v>
      </c>
      <c r="J23" s="26">
        <v>1</v>
      </c>
      <c r="K23" s="26">
        <v>1</v>
      </c>
      <c r="L23" s="26">
        <v>36</v>
      </c>
      <c r="M23" s="26">
        <v>30000</v>
      </c>
      <c r="N23" s="26" t="s">
        <v>49</v>
      </c>
      <c r="O23" s="26" t="s">
        <v>49</v>
      </c>
      <c r="P23" s="26" t="s">
        <v>49</v>
      </c>
    </row>
    <row r="24" spans="1:16" ht="74.25" customHeight="1">
      <c r="A24" s="26" t="s">
        <v>519</v>
      </c>
      <c r="B24" s="26" t="s">
        <v>887</v>
      </c>
      <c r="C24" s="26" t="s">
        <v>245</v>
      </c>
      <c r="D24" s="26" t="s">
        <v>888</v>
      </c>
      <c r="E24" s="26">
        <v>1974</v>
      </c>
      <c r="F24" s="26">
        <v>1688</v>
      </c>
      <c r="G24" s="26">
        <v>89</v>
      </c>
      <c r="H24" s="26">
        <v>15</v>
      </c>
      <c r="I24" s="26" t="s">
        <v>893</v>
      </c>
      <c r="J24" s="26">
        <v>1</v>
      </c>
      <c r="K24" s="26">
        <v>2</v>
      </c>
      <c r="L24" s="26">
        <v>36</v>
      </c>
      <c r="M24" s="26" t="s">
        <v>894</v>
      </c>
      <c r="N24" s="26" t="s">
        <v>49</v>
      </c>
      <c r="O24" s="26" t="s">
        <v>49</v>
      </c>
      <c r="P24" s="26" t="s">
        <v>49</v>
      </c>
    </row>
    <row r="25" spans="1:16" ht="74.25" customHeight="1">
      <c r="A25" s="26" t="s">
        <v>519</v>
      </c>
      <c r="B25" s="26" t="s">
        <v>887</v>
      </c>
      <c r="C25" s="26" t="s">
        <v>245</v>
      </c>
      <c r="D25" s="26" t="s">
        <v>888</v>
      </c>
      <c r="E25" s="26">
        <v>1974</v>
      </c>
      <c r="F25" s="26">
        <v>1688</v>
      </c>
      <c r="G25" s="26">
        <v>89</v>
      </c>
      <c r="H25" s="26">
        <v>15</v>
      </c>
      <c r="I25" s="26" t="s">
        <v>895</v>
      </c>
      <c r="J25" s="26">
        <v>1</v>
      </c>
      <c r="K25" s="26">
        <v>1.2</v>
      </c>
      <c r="L25" s="26">
        <v>21</v>
      </c>
      <c r="M25" s="26" t="s">
        <v>896</v>
      </c>
      <c r="N25" s="26" t="s">
        <v>49</v>
      </c>
      <c r="O25" s="26" t="s">
        <v>49</v>
      </c>
      <c r="P25" s="26" t="s">
        <v>49</v>
      </c>
    </row>
    <row r="26" spans="1:16" ht="74.25" customHeight="1">
      <c r="A26" s="26" t="s">
        <v>519</v>
      </c>
      <c r="B26" s="26" t="s">
        <v>887</v>
      </c>
      <c r="C26" s="26" t="s">
        <v>245</v>
      </c>
      <c r="D26" s="26" t="s">
        <v>888</v>
      </c>
      <c r="E26" s="26">
        <v>1974</v>
      </c>
      <c r="F26" s="26">
        <v>1688</v>
      </c>
      <c r="G26" s="26">
        <v>89</v>
      </c>
      <c r="H26" s="26">
        <v>15</v>
      </c>
      <c r="I26" s="26" t="s">
        <v>897</v>
      </c>
      <c r="J26" s="26">
        <v>1</v>
      </c>
      <c r="K26" s="26">
        <v>1</v>
      </c>
      <c r="L26" s="26">
        <v>18</v>
      </c>
      <c r="M26" s="26" t="s">
        <v>898</v>
      </c>
      <c r="N26" s="26" t="s">
        <v>49</v>
      </c>
      <c r="O26" s="26" t="s">
        <v>49</v>
      </c>
      <c r="P26" s="26" t="s">
        <v>49</v>
      </c>
    </row>
    <row r="27" spans="1:16" ht="74.25" customHeight="1">
      <c r="A27" s="26" t="s">
        <v>519</v>
      </c>
      <c r="B27" s="26" t="s">
        <v>887</v>
      </c>
      <c r="C27" s="26" t="s">
        <v>245</v>
      </c>
      <c r="D27" s="26" t="s">
        <v>888</v>
      </c>
      <c r="E27" s="26">
        <v>1974</v>
      </c>
      <c r="F27" s="26">
        <v>1688</v>
      </c>
      <c r="G27" s="26">
        <v>89</v>
      </c>
      <c r="H27" s="26">
        <v>15</v>
      </c>
      <c r="I27" s="26" t="s">
        <v>899</v>
      </c>
      <c r="J27" s="26">
        <v>1</v>
      </c>
      <c r="K27" s="26">
        <v>2</v>
      </c>
      <c r="L27" s="26">
        <v>36</v>
      </c>
      <c r="M27" s="26" t="s">
        <v>894</v>
      </c>
      <c r="N27" s="26" t="s">
        <v>49</v>
      </c>
      <c r="O27" s="26" t="s">
        <v>49</v>
      </c>
      <c r="P27" s="26" t="s">
        <v>49</v>
      </c>
    </row>
    <row r="28" spans="1:16" ht="74.25" customHeight="1">
      <c r="A28" s="26" t="s">
        <v>519</v>
      </c>
      <c r="B28" s="26" t="s">
        <v>887</v>
      </c>
      <c r="C28" s="26" t="s">
        <v>245</v>
      </c>
      <c r="D28" s="26" t="s">
        <v>888</v>
      </c>
      <c r="E28" s="26">
        <v>1974</v>
      </c>
      <c r="F28" s="26">
        <v>1688</v>
      </c>
      <c r="G28" s="26">
        <v>89</v>
      </c>
      <c r="H28" s="26">
        <v>15</v>
      </c>
      <c r="I28" s="26" t="s">
        <v>900</v>
      </c>
      <c r="J28" s="26">
        <v>1</v>
      </c>
      <c r="K28" s="26">
        <v>1</v>
      </c>
      <c r="L28" s="26">
        <v>40</v>
      </c>
      <c r="M28" s="26">
        <v>25000</v>
      </c>
      <c r="N28" s="26" t="s">
        <v>49</v>
      </c>
      <c r="O28" s="26" t="s">
        <v>49</v>
      </c>
      <c r="P28" s="26" t="s">
        <v>49</v>
      </c>
    </row>
    <row r="29" spans="1:16" ht="74.25" customHeight="1">
      <c r="A29" s="26" t="s">
        <v>876</v>
      </c>
      <c r="B29" s="26" t="s">
        <v>901</v>
      </c>
      <c r="C29" s="26" t="s">
        <v>245</v>
      </c>
      <c r="D29" s="26" t="s">
        <v>902</v>
      </c>
      <c r="E29" s="26">
        <v>1969</v>
      </c>
      <c r="F29" s="26">
        <v>938</v>
      </c>
      <c r="G29" s="26">
        <v>48</v>
      </c>
      <c r="H29" s="26">
        <v>5</v>
      </c>
      <c r="I29" s="26" t="s">
        <v>73</v>
      </c>
      <c r="J29" s="26">
        <v>1</v>
      </c>
      <c r="K29" s="26">
        <v>1</v>
      </c>
      <c r="L29" s="26">
        <v>36</v>
      </c>
      <c r="M29" s="26">
        <v>20000</v>
      </c>
      <c r="N29" s="26" t="s">
        <v>903</v>
      </c>
      <c r="O29" s="26"/>
      <c r="P29" s="26" t="s">
        <v>49</v>
      </c>
    </row>
    <row r="30" spans="1:16" ht="74.25" customHeight="1">
      <c r="A30" s="26" t="s">
        <v>876</v>
      </c>
      <c r="B30" s="26" t="s">
        <v>901</v>
      </c>
      <c r="C30" s="26" t="s">
        <v>245</v>
      </c>
      <c r="D30" s="26" t="s">
        <v>902</v>
      </c>
      <c r="E30" s="26">
        <v>1969</v>
      </c>
      <c r="F30" s="26">
        <v>938</v>
      </c>
      <c r="G30" s="26">
        <v>48</v>
      </c>
      <c r="H30" s="26">
        <v>5</v>
      </c>
      <c r="I30" s="26" t="s">
        <v>904</v>
      </c>
      <c r="J30" s="26">
        <v>1</v>
      </c>
      <c r="K30" s="26">
        <v>1</v>
      </c>
      <c r="L30" s="26">
        <v>36</v>
      </c>
      <c r="M30" s="26">
        <v>25000</v>
      </c>
      <c r="N30" s="26" t="s">
        <v>903</v>
      </c>
      <c r="O30" s="26"/>
      <c r="P30" s="26" t="s">
        <v>49</v>
      </c>
    </row>
    <row r="31" spans="1:16" ht="74.25" customHeight="1">
      <c r="A31" s="26" t="s">
        <v>876</v>
      </c>
      <c r="B31" s="26" t="s">
        <v>901</v>
      </c>
      <c r="C31" s="26" t="s">
        <v>245</v>
      </c>
      <c r="D31" s="26" t="s">
        <v>902</v>
      </c>
      <c r="E31" s="26">
        <v>1969</v>
      </c>
      <c r="F31" s="26">
        <v>938</v>
      </c>
      <c r="G31" s="26">
        <v>48</v>
      </c>
      <c r="H31" s="26">
        <v>5</v>
      </c>
      <c r="I31" s="26" t="s">
        <v>905</v>
      </c>
      <c r="J31" s="26">
        <v>1</v>
      </c>
      <c r="K31" s="26">
        <v>1</v>
      </c>
      <c r="L31" s="26">
        <v>36</v>
      </c>
      <c r="M31" s="26">
        <v>25000</v>
      </c>
      <c r="N31" s="26" t="s">
        <v>903</v>
      </c>
      <c r="O31" s="26"/>
      <c r="P31" s="26" t="s">
        <v>49</v>
      </c>
    </row>
    <row r="32" spans="1:16" ht="74.25" customHeight="1">
      <c r="A32" s="26" t="s">
        <v>876</v>
      </c>
      <c r="B32" s="26" t="s">
        <v>901</v>
      </c>
      <c r="C32" s="26" t="s">
        <v>245</v>
      </c>
      <c r="D32" s="26" t="s">
        <v>902</v>
      </c>
      <c r="E32" s="26">
        <v>1969</v>
      </c>
      <c r="F32" s="26">
        <v>938</v>
      </c>
      <c r="G32" s="26">
        <v>48</v>
      </c>
      <c r="H32" s="26">
        <v>5</v>
      </c>
      <c r="I32" s="26" t="s">
        <v>906</v>
      </c>
      <c r="J32" s="26">
        <v>1</v>
      </c>
      <c r="K32" s="26">
        <v>1</v>
      </c>
      <c r="L32" s="26">
        <v>36</v>
      </c>
      <c r="M32" s="26">
        <v>25000</v>
      </c>
      <c r="N32" s="26" t="s">
        <v>903</v>
      </c>
      <c r="O32" s="26"/>
      <c r="P32" s="26" t="s">
        <v>49</v>
      </c>
    </row>
    <row r="33" spans="1:16" ht="74.25" customHeight="1">
      <c r="A33" s="26" t="s">
        <v>907</v>
      </c>
      <c r="B33" s="26" t="s">
        <v>908</v>
      </c>
      <c r="C33" s="26" t="s">
        <v>245</v>
      </c>
      <c r="D33" s="26" t="s">
        <v>909</v>
      </c>
      <c r="E33" s="26">
        <v>1963</v>
      </c>
      <c r="F33" s="26"/>
      <c r="G33" s="26">
        <v>65</v>
      </c>
      <c r="H33" s="26">
        <v>12</v>
      </c>
      <c r="I33" s="26" t="s">
        <v>869</v>
      </c>
      <c r="J33" s="26">
        <v>1</v>
      </c>
      <c r="K33" s="26">
        <v>1</v>
      </c>
      <c r="L33" s="26">
        <v>1</v>
      </c>
      <c r="M33" s="26" t="s">
        <v>48</v>
      </c>
      <c r="N33" s="26"/>
      <c r="O33" s="26"/>
      <c r="P33" s="26" t="s">
        <v>49</v>
      </c>
    </row>
    <row r="34" spans="1:16" ht="74.25" customHeight="1">
      <c r="A34" s="26" t="s">
        <v>907</v>
      </c>
      <c r="B34" s="26" t="s">
        <v>908</v>
      </c>
      <c r="C34" s="26" t="s">
        <v>245</v>
      </c>
      <c r="D34" s="26" t="s">
        <v>909</v>
      </c>
      <c r="E34" s="26">
        <v>1963</v>
      </c>
      <c r="F34" s="26"/>
      <c r="G34" s="26">
        <v>65</v>
      </c>
      <c r="H34" s="26">
        <v>12</v>
      </c>
      <c r="I34" s="26" t="s">
        <v>910</v>
      </c>
      <c r="J34" s="26">
        <v>1</v>
      </c>
      <c r="K34" s="26">
        <v>1</v>
      </c>
      <c r="L34" s="26">
        <v>1</v>
      </c>
      <c r="M34" s="26" t="s">
        <v>48</v>
      </c>
      <c r="N34" s="26"/>
      <c r="O34" s="26"/>
      <c r="P34" s="26" t="s">
        <v>49</v>
      </c>
    </row>
    <row r="35" spans="1:16" ht="74.25" customHeight="1">
      <c r="A35" s="26" t="s">
        <v>907</v>
      </c>
      <c r="B35" s="26" t="s">
        <v>908</v>
      </c>
      <c r="C35" s="26" t="s">
        <v>245</v>
      </c>
      <c r="D35" s="26" t="s">
        <v>909</v>
      </c>
      <c r="E35" s="26">
        <v>1963</v>
      </c>
      <c r="F35" s="26"/>
      <c r="G35" s="26">
        <v>65</v>
      </c>
      <c r="H35" s="26">
        <v>12</v>
      </c>
      <c r="I35" s="26" t="s">
        <v>868</v>
      </c>
      <c r="J35" s="26">
        <v>1</v>
      </c>
      <c r="K35" s="26">
        <v>1</v>
      </c>
      <c r="L35" s="26">
        <v>1</v>
      </c>
      <c r="M35" s="26" t="s">
        <v>48</v>
      </c>
      <c r="N35" s="26"/>
      <c r="O35" s="26"/>
      <c r="P35" s="26" t="s">
        <v>49</v>
      </c>
    </row>
    <row r="36" spans="1:16" ht="74.25" customHeight="1">
      <c r="A36" s="26" t="s">
        <v>676</v>
      </c>
      <c r="B36" s="26" t="s">
        <v>911</v>
      </c>
      <c r="C36" s="26" t="s">
        <v>36</v>
      </c>
      <c r="D36" s="26" t="s">
        <v>912</v>
      </c>
      <c r="E36" s="26">
        <v>1978</v>
      </c>
      <c r="F36" s="26">
        <v>529</v>
      </c>
      <c r="G36" s="26">
        <v>40</v>
      </c>
      <c r="H36" s="26">
        <v>2</v>
      </c>
      <c r="I36" s="26" t="s">
        <v>856</v>
      </c>
      <c r="J36" s="26">
        <v>1</v>
      </c>
      <c r="K36" s="26">
        <v>1</v>
      </c>
      <c r="L36" s="26">
        <v>36</v>
      </c>
      <c r="M36" s="26">
        <v>30000</v>
      </c>
      <c r="N36" s="26" t="s">
        <v>913</v>
      </c>
      <c r="O36" s="26" t="s">
        <v>914</v>
      </c>
      <c r="P36" s="26" t="s">
        <v>49</v>
      </c>
    </row>
    <row r="37" spans="1:16" ht="74.25" customHeight="1">
      <c r="A37" s="26" t="s">
        <v>676</v>
      </c>
      <c r="B37" s="26" t="s">
        <v>911</v>
      </c>
      <c r="C37" s="26" t="s">
        <v>36</v>
      </c>
      <c r="D37" s="26" t="s">
        <v>912</v>
      </c>
      <c r="E37" s="26">
        <v>1978</v>
      </c>
      <c r="F37" s="26">
        <v>529</v>
      </c>
      <c r="G37" s="26">
        <v>40</v>
      </c>
      <c r="H37" s="26">
        <v>2</v>
      </c>
      <c r="I37" s="26" t="s">
        <v>915</v>
      </c>
      <c r="J37" s="26">
        <v>1</v>
      </c>
      <c r="K37" s="26">
        <v>1</v>
      </c>
      <c r="L37" s="26">
        <v>36</v>
      </c>
      <c r="M37" s="26">
        <v>33000</v>
      </c>
      <c r="N37" s="26" t="s">
        <v>913</v>
      </c>
      <c r="O37" s="26" t="s">
        <v>914</v>
      </c>
      <c r="P37" s="26" t="s">
        <v>49</v>
      </c>
    </row>
    <row r="38" spans="1:16" ht="74.25" customHeight="1">
      <c r="A38" s="26" t="s">
        <v>676</v>
      </c>
      <c r="B38" s="26" t="s">
        <v>911</v>
      </c>
      <c r="C38" s="26" t="s">
        <v>36</v>
      </c>
      <c r="D38" s="26" t="s">
        <v>912</v>
      </c>
      <c r="E38" s="26">
        <v>1978</v>
      </c>
      <c r="F38" s="26">
        <v>529</v>
      </c>
      <c r="G38" s="26">
        <v>40</v>
      </c>
      <c r="H38" s="26">
        <v>2</v>
      </c>
      <c r="I38" s="26" t="s">
        <v>916</v>
      </c>
      <c r="J38" s="26">
        <v>1</v>
      </c>
      <c r="K38" s="26">
        <v>1</v>
      </c>
      <c r="L38" s="26">
        <v>40</v>
      </c>
      <c r="M38" s="26">
        <v>17200</v>
      </c>
      <c r="N38" s="26"/>
      <c r="O38" s="26" t="s">
        <v>914</v>
      </c>
      <c r="P38" s="26" t="s">
        <v>49</v>
      </c>
    </row>
    <row r="39" spans="1:16" ht="74.25" customHeight="1">
      <c r="A39" s="26" t="s">
        <v>639</v>
      </c>
      <c r="B39" s="26" t="s">
        <v>917</v>
      </c>
      <c r="C39" s="26" t="s">
        <v>245</v>
      </c>
      <c r="D39" s="26" t="s">
        <v>918</v>
      </c>
      <c r="E39" s="26">
        <v>1930</v>
      </c>
      <c r="F39" s="26">
        <v>1041</v>
      </c>
      <c r="G39" s="26">
        <v>56</v>
      </c>
      <c r="H39" s="26">
        <v>4</v>
      </c>
      <c r="I39" s="26" t="s">
        <v>919</v>
      </c>
      <c r="J39" s="26">
        <v>1</v>
      </c>
      <c r="K39" s="26">
        <v>1</v>
      </c>
      <c r="L39" s="26">
        <v>36</v>
      </c>
      <c r="M39" s="27">
        <v>25000</v>
      </c>
      <c r="N39" s="26" t="s">
        <v>713</v>
      </c>
      <c r="O39" s="26" t="s">
        <v>920</v>
      </c>
      <c r="P39" s="26" t="s">
        <v>289</v>
      </c>
    </row>
    <row r="40" spans="1:16" ht="74.25" customHeight="1">
      <c r="A40" s="26" t="s">
        <v>639</v>
      </c>
      <c r="B40" s="26" t="s">
        <v>917</v>
      </c>
      <c r="C40" s="26" t="s">
        <v>245</v>
      </c>
      <c r="D40" s="26" t="s">
        <v>918</v>
      </c>
      <c r="E40" s="26">
        <v>1930</v>
      </c>
      <c r="F40" s="26">
        <v>1041</v>
      </c>
      <c r="G40" s="26">
        <v>56</v>
      </c>
      <c r="H40" s="26">
        <v>4</v>
      </c>
      <c r="I40" s="26" t="s">
        <v>921</v>
      </c>
      <c r="J40" s="26">
        <v>1</v>
      </c>
      <c r="K40" s="26">
        <v>1</v>
      </c>
      <c r="L40" s="26">
        <v>36</v>
      </c>
      <c r="M40" s="27">
        <v>25000</v>
      </c>
      <c r="N40" s="26" t="s">
        <v>713</v>
      </c>
      <c r="O40" s="26" t="s">
        <v>920</v>
      </c>
      <c r="P40" s="26" t="s">
        <v>289</v>
      </c>
    </row>
    <row r="41" spans="1:16" ht="74.25" customHeight="1">
      <c r="A41" s="26" t="s">
        <v>639</v>
      </c>
      <c r="B41" s="26" t="s">
        <v>917</v>
      </c>
      <c r="C41" s="26" t="s">
        <v>245</v>
      </c>
      <c r="D41" s="26" t="s">
        <v>918</v>
      </c>
      <c r="E41" s="26">
        <v>1930</v>
      </c>
      <c r="F41" s="26">
        <v>1041</v>
      </c>
      <c r="G41" s="26">
        <v>56</v>
      </c>
      <c r="H41" s="26">
        <v>4</v>
      </c>
      <c r="I41" s="26" t="s">
        <v>889</v>
      </c>
      <c r="J41" s="26">
        <v>1</v>
      </c>
      <c r="K41" s="26">
        <v>1</v>
      </c>
      <c r="L41" s="26">
        <v>36</v>
      </c>
      <c r="M41" s="27">
        <v>25000</v>
      </c>
      <c r="N41" s="26" t="s">
        <v>713</v>
      </c>
      <c r="O41" s="26" t="s">
        <v>920</v>
      </c>
      <c r="P41" s="26" t="s">
        <v>289</v>
      </c>
    </row>
    <row r="42" spans="1:16" ht="74.25" customHeight="1">
      <c r="A42" s="26" t="s">
        <v>639</v>
      </c>
      <c r="B42" s="26" t="s">
        <v>917</v>
      </c>
      <c r="C42" s="26" t="s">
        <v>245</v>
      </c>
      <c r="D42" s="26" t="s">
        <v>918</v>
      </c>
      <c r="E42" s="26">
        <v>1930</v>
      </c>
      <c r="F42" s="26">
        <v>1041</v>
      </c>
      <c r="G42" s="26">
        <v>56</v>
      </c>
      <c r="H42" s="26">
        <v>4</v>
      </c>
      <c r="I42" s="26" t="s">
        <v>922</v>
      </c>
      <c r="J42" s="26">
        <v>1</v>
      </c>
      <c r="K42" s="26">
        <v>1</v>
      </c>
      <c r="L42" s="26">
        <v>36</v>
      </c>
      <c r="M42" s="27">
        <v>25000</v>
      </c>
      <c r="N42" s="26" t="s">
        <v>713</v>
      </c>
      <c r="O42" s="26" t="s">
        <v>920</v>
      </c>
      <c r="P42" s="26" t="s">
        <v>289</v>
      </c>
    </row>
    <row r="43" spans="1:16" ht="74.25" customHeight="1">
      <c r="A43" s="26" t="s">
        <v>639</v>
      </c>
      <c r="B43" s="26" t="s">
        <v>917</v>
      </c>
      <c r="C43" s="26" t="s">
        <v>245</v>
      </c>
      <c r="D43" s="26" t="s">
        <v>918</v>
      </c>
      <c r="E43" s="26">
        <v>1930</v>
      </c>
      <c r="F43" s="26">
        <v>1041</v>
      </c>
      <c r="G43" s="26">
        <v>56</v>
      </c>
      <c r="H43" s="26">
        <v>4</v>
      </c>
      <c r="I43" s="26" t="s">
        <v>923</v>
      </c>
      <c r="J43" s="26">
        <v>1</v>
      </c>
      <c r="K43" s="26">
        <v>1</v>
      </c>
      <c r="L43" s="26">
        <v>40</v>
      </c>
      <c r="M43" s="27">
        <v>18000</v>
      </c>
      <c r="N43" s="26" t="s">
        <v>713</v>
      </c>
      <c r="O43" s="26" t="s">
        <v>920</v>
      </c>
      <c r="P43" s="26" t="s">
        <v>289</v>
      </c>
    </row>
    <row r="44" spans="1:16" ht="74.25" customHeight="1">
      <c r="A44" s="26" t="s">
        <v>324</v>
      </c>
      <c r="B44" s="26" t="s">
        <v>924</v>
      </c>
      <c r="C44" s="26" t="s">
        <v>245</v>
      </c>
      <c r="D44" s="26" t="s">
        <v>925</v>
      </c>
      <c r="E44" s="26" t="s">
        <v>926</v>
      </c>
      <c r="F44" s="26">
        <v>888</v>
      </c>
      <c r="G44" s="26">
        <v>70</v>
      </c>
      <c r="H44" s="26">
        <v>11</v>
      </c>
      <c r="I44" s="26" t="s">
        <v>927</v>
      </c>
      <c r="J44" s="26">
        <v>1</v>
      </c>
      <c r="K44" s="26">
        <v>1</v>
      </c>
      <c r="L44" s="26">
        <v>18</v>
      </c>
      <c r="M44" s="26">
        <v>40000</v>
      </c>
      <c r="N44" s="26"/>
      <c r="O44" s="26"/>
      <c r="P44" s="26"/>
    </row>
    <row r="45" spans="1:16" ht="74.25" customHeight="1">
      <c r="A45" s="26" t="s">
        <v>324</v>
      </c>
      <c r="B45" s="26" t="s">
        <v>924</v>
      </c>
      <c r="C45" s="26" t="s">
        <v>245</v>
      </c>
      <c r="D45" s="26" t="s">
        <v>925</v>
      </c>
      <c r="E45" s="26" t="s">
        <v>928</v>
      </c>
      <c r="F45" s="26">
        <v>888</v>
      </c>
      <c r="G45" s="26">
        <v>70</v>
      </c>
      <c r="H45" s="26">
        <v>11</v>
      </c>
      <c r="I45" s="26" t="s">
        <v>929</v>
      </c>
      <c r="J45" s="26">
        <v>1</v>
      </c>
      <c r="K45" s="26">
        <v>1</v>
      </c>
      <c r="L45" s="26">
        <v>18</v>
      </c>
      <c r="M45" s="26">
        <v>40000</v>
      </c>
      <c r="N45" s="26"/>
      <c r="O45" s="26"/>
      <c r="P45" s="26"/>
    </row>
    <row r="46" spans="1:16" ht="74.25" customHeight="1">
      <c r="A46" s="26" t="s">
        <v>324</v>
      </c>
      <c r="B46" s="26" t="s">
        <v>924</v>
      </c>
      <c r="C46" s="26" t="s">
        <v>245</v>
      </c>
      <c r="D46" s="26" t="s">
        <v>925</v>
      </c>
      <c r="E46" s="26" t="s">
        <v>930</v>
      </c>
      <c r="F46" s="26">
        <v>888</v>
      </c>
      <c r="G46" s="26">
        <v>70</v>
      </c>
      <c r="H46" s="26">
        <v>11</v>
      </c>
      <c r="I46" s="26" t="s">
        <v>931</v>
      </c>
      <c r="J46" s="26">
        <v>1</v>
      </c>
      <c r="K46" s="26">
        <v>1</v>
      </c>
      <c r="L46" s="26">
        <v>18</v>
      </c>
      <c r="M46" s="26">
        <v>40000</v>
      </c>
      <c r="N46" s="26"/>
      <c r="O46" s="26"/>
      <c r="P46" s="26"/>
    </row>
    <row r="47" spans="1:16" ht="74.25" customHeight="1">
      <c r="A47" s="26" t="s">
        <v>932</v>
      </c>
      <c r="B47" s="26" t="s">
        <v>933</v>
      </c>
      <c r="C47" s="26" t="s">
        <v>245</v>
      </c>
      <c r="D47" s="26" t="s">
        <v>934</v>
      </c>
      <c r="E47" s="26">
        <v>1985</v>
      </c>
      <c r="F47" s="26">
        <v>1892</v>
      </c>
      <c r="G47" s="26">
        <v>93</v>
      </c>
      <c r="H47" s="26">
        <v>16</v>
      </c>
      <c r="I47" s="26" t="s">
        <v>935</v>
      </c>
      <c r="J47" s="26">
        <v>1</v>
      </c>
      <c r="K47" s="26">
        <v>1</v>
      </c>
      <c r="L47" s="26">
        <v>36</v>
      </c>
      <c r="M47" s="26" t="s">
        <v>936</v>
      </c>
      <c r="N47" s="26"/>
      <c r="O47" s="26"/>
      <c r="P47" s="26" t="s">
        <v>49</v>
      </c>
    </row>
    <row r="48" spans="1:16" ht="74.25" customHeight="1">
      <c r="A48" s="26" t="s">
        <v>932</v>
      </c>
      <c r="B48" s="26" t="s">
        <v>933</v>
      </c>
      <c r="C48" s="26" t="s">
        <v>245</v>
      </c>
      <c r="D48" s="26" t="s">
        <v>934</v>
      </c>
      <c r="E48" s="26">
        <v>1985</v>
      </c>
      <c r="F48" s="26">
        <v>1892</v>
      </c>
      <c r="G48" s="26">
        <v>93</v>
      </c>
      <c r="H48" s="26">
        <v>16</v>
      </c>
      <c r="I48" s="26" t="s">
        <v>937</v>
      </c>
      <c r="J48" s="26">
        <v>1</v>
      </c>
      <c r="K48" s="26">
        <v>1</v>
      </c>
      <c r="L48" s="26">
        <v>40</v>
      </c>
      <c r="M48" s="26" t="s">
        <v>938</v>
      </c>
      <c r="N48" s="26"/>
      <c r="O48" s="26"/>
      <c r="P48" s="26" t="s">
        <v>49</v>
      </c>
    </row>
    <row r="49" spans="1:16" ht="74.25" customHeight="1">
      <c r="A49" s="26" t="s">
        <v>932</v>
      </c>
      <c r="B49" s="26" t="s">
        <v>933</v>
      </c>
      <c r="C49" s="26" t="s">
        <v>245</v>
      </c>
      <c r="D49" s="26" t="s">
        <v>934</v>
      </c>
      <c r="E49" s="26">
        <v>1985</v>
      </c>
      <c r="F49" s="26">
        <v>1892</v>
      </c>
      <c r="G49" s="26">
        <v>93</v>
      </c>
      <c r="H49" s="26">
        <v>16</v>
      </c>
      <c r="I49" s="26" t="s">
        <v>939</v>
      </c>
      <c r="J49" s="26">
        <v>1</v>
      </c>
      <c r="K49" s="26">
        <v>1</v>
      </c>
      <c r="L49" s="26">
        <v>40</v>
      </c>
      <c r="M49" s="26" t="s">
        <v>940</v>
      </c>
      <c r="N49" s="26"/>
      <c r="O49" s="26"/>
      <c r="P49" s="26" t="s">
        <v>49</v>
      </c>
    </row>
    <row r="50" spans="1:16" ht="74.25" customHeight="1">
      <c r="A50" s="26" t="s">
        <v>932</v>
      </c>
      <c r="B50" s="26" t="s">
        <v>933</v>
      </c>
      <c r="C50" s="26" t="s">
        <v>245</v>
      </c>
      <c r="D50" s="26" t="s">
        <v>934</v>
      </c>
      <c r="E50" s="26">
        <v>1985</v>
      </c>
      <c r="F50" s="26">
        <v>1892</v>
      </c>
      <c r="G50" s="26">
        <v>93</v>
      </c>
      <c r="H50" s="26">
        <v>16</v>
      </c>
      <c r="I50" s="26" t="s">
        <v>941</v>
      </c>
      <c r="J50" s="26">
        <v>1</v>
      </c>
      <c r="K50" s="26">
        <v>1</v>
      </c>
      <c r="L50" s="26">
        <v>36</v>
      </c>
      <c r="M50" s="26" t="s">
        <v>936</v>
      </c>
      <c r="N50" s="26"/>
      <c r="O50" s="26"/>
      <c r="P50" s="26" t="s">
        <v>49</v>
      </c>
    </row>
    <row r="51" spans="1:16" ht="74.25" customHeight="1">
      <c r="A51" s="26" t="s">
        <v>932</v>
      </c>
      <c r="B51" s="26" t="s">
        <v>933</v>
      </c>
      <c r="C51" s="26" t="s">
        <v>245</v>
      </c>
      <c r="D51" s="26" t="s">
        <v>934</v>
      </c>
      <c r="E51" s="26">
        <v>1985</v>
      </c>
      <c r="F51" s="26">
        <v>1892</v>
      </c>
      <c r="G51" s="26">
        <v>93</v>
      </c>
      <c r="H51" s="26">
        <v>16</v>
      </c>
      <c r="I51" s="26" t="s">
        <v>942</v>
      </c>
      <c r="J51" s="26">
        <v>1</v>
      </c>
      <c r="K51" s="26">
        <v>1</v>
      </c>
      <c r="L51" s="26">
        <v>40</v>
      </c>
      <c r="M51" s="26" t="s">
        <v>943</v>
      </c>
      <c r="N51" s="26"/>
      <c r="O51" s="26"/>
      <c r="P51" s="26" t="s">
        <v>49</v>
      </c>
    </row>
    <row r="52" spans="1:16" ht="74.25" customHeight="1">
      <c r="A52" s="26" t="s">
        <v>932</v>
      </c>
      <c r="B52" s="26" t="s">
        <v>944</v>
      </c>
      <c r="C52" s="26" t="s">
        <v>245</v>
      </c>
      <c r="D52" s="26" t="s">
        <v>945</v>
      </c>
      <c r="E52" s="26">
        <v>1967</v>
      </c>
      <c r="F52" s="26">
        <v>1696</v>
      </c>
      <c r="G52" s="26">
        <v>112</v>
      </c>
      <c r="H52" s="26">
        <v>6</v>
      </c>
      <c r="I52" s="26" t="s">
        <v>946</v>
      </c>
      <c r="J52" s="26">
        <v>1</v>
      </c>
      <c r="K52" s="26">
        <v>1</v>
      </c>
      <c r="L52" s="26">
        <v>720</v>
      </c>
      <c r="M52" s="26">
        <v>20000</v>
      </c>
      <c r="N52" s="26" t="s">
        <v>49</v>
      </c>
      <c r="O52" s="26"/>
      <c r="P52" s="26" t="s">
        <v>49</v>
      </c>
    </row>
    <row r="53" spans="1:16" ht="74.25" customHeight="1">
      <c r="A53" s="26" t="s">
        <v>932</v>
      </c>
      <c r="B53" s="26" t="s">
        <v>944</v>
      </c>
      <c r="C53" s="26" t="s">
        <v>245</v>
      </c>
      <c r="D53" s="26" t="s">
        <v>945</v>
      </c>
      <c r="E53" s="26">
        <v>1967</v>
      </c>
      <c r="F53" s="26">
        <v>1696</v>
      </c>
      <c r="G53" s="26">
        <v>112</v>
      </c>
      <c r="H53" s="26">
        <v>6</v>
      </c>
      <c r="I53" s="26" t="s">
        <v>947</v>
      </c>
      <c r="J53" s="26">
        <v>1</v>
      </c>
      <c r="K53" s="26">
        <v>1</v>
      </c>
      <c r="L53" s="26">
        <v>720</v>
      </c>
      <c r="M53" s="26">
        <v>30000</v>
      </c>
      <c r="N53" s="26" t="s">
        <v>49</v>
      </c>
      <c r="O53" s="26"/>
      <c r="P53" s="26" t="s">
        <v>49</v>
      </c>
    </row>
    <row r="54" spans="1:16" ht="74.25" customHeight="1">
      <c r="A54" s="26" t="s">
        <v>932</v>
      </c>
      <c r="B54" s="26" t="s">
        <v>944</v>
      </c>
      <c r="C54" s="26" t="s">
        <v>245</v>
      </c>
      <c r="D54" s="26" t="s">
        <v>945</v>
      </c>
      <c r="E54" s="26">
        <v>1967</v>
      </c>
      <c r="F54" s="26">
        <v>1696</v>
      </c>
      <c r="G54" s="26">
        <v>112</v>
      </c>
      <c r="H54" s="26">
        <v>6</v>
      </c>
      <c r="I54" s="26" t="s">
        <v>860</v>
      </c>
      <c r="J54" s="26">
        <v>1</v>
      </c>
      <c r="K54" s="26">
        <v>1</v>
      </c>
      <c r="L54" s="26">
        <v>720</v>
      </c>
      <c r="M54" s="26" t="s">
        <v>356</v>
      </c>
      <c r="N54" s="26" t="s">
        <v>49</v>
      </c>
      <c r="O54" s="26"/>
      <c r="P54" s="26" t="s">
        <v>49</v>
      </c>
    </row>
    <row r="55" spans="1:16" ht="74.25" customHeight="1">
      <c r="A55" s="26" t="s">
        <v>932</v>
      </c>
      <c r="B55" s="26" t="s">
        <v>944</v>
      </c>
      <c r="C55" s="26" t="s">
        <v>245</v>
      </c>
      <c r="D55" s="26" t="s">
        <v>945</v>
      </c>
      <c r="E55" s="26">
        <v>1967</v>
      </c>
      <c r="F55" s="26">
        <v>1696</v>
      </c>
      <c r="G55" s="26">
        <v>112</v>
      </c>
      <c r="H55" s="26">
        <v>6</v>
      </c>
      <c r="I55" s="26" t="s">
        <v>948</v>
      </c>
      <c r="J55" s="26">
        <v>1</v>
      </c>
      <c r="K55" s="26">
        <v>1</v>
      </c>
      <c r="L55" s="26">
        <v>720</v>
      </c>
      <c r="M55" s="26" t="s">
        <v>356</v>
      </c>
      <c r="N55" s="26" t="s">
        <v>49</v>
      </c>
      <c r="O55" s="26"/>
      <c r="P55" s="26" t="s">
        <v>49</v>
      </c>
    </row>
    <row r="56" spans="1:16" ht="74.25" customHeight="1">
      <c r="A56" s="26" t="s">
        <v>932</v>
      </c>
      <c r="B56" s="26" t="s">
        <v>944</v>
      </c>
      <c r="C56" s="26" t="s">
        <v>245</v>
      </c>
      <c r="D56" s="26" t="s">
        <v>945</v>
      </c>
      <c r="E56" s="26">
        <v>1967</v>
      </c>
      <c r="F56" s="26">
        <v>1696</v>
      </c>
      <c r="G56" s="26">
        <v>112</v>
      </c>
      <c r="H56" s="26">
        <v>6</v>
      </c>
      <c r="I56" s="26" t="s">
        <v>949</v>
      </c>
      <c r="J56" s="26">
        <v>1</v>
      </c>
      <c r="K56" s="26">
        <v>1</v>
      </c>
      <c r="L56" s="26">
        <v>720</v>
      </c>
      <c r="M56" s="26" t="s">
        <v>356</v>
      </c>
      <c r="N56" s="26" t="s">
        <v>49</v>
      </c>
      <c r="O56" s="26"/>
      <c r="P56" s="26" t="s">
        <v>49</v>
      </c>
    </row>
    <row r="57" spans="1:16" ht="120">
      <c r="A57" s="26" t="s">
        <v>932</v>
      </c>
      <c r="B57" s="26" t="s">
        <v>950</v>
      </c>
      <c r="C57" s="26" t="s">
        <v>245</v>
      </c>
      <c r="D57" s="26" t="s">
        <v>951</v>
      </c>
      <c r="E57" s="26">
        <v>1956</v>
      </c>
      <c r="F57" s="26">
        <v>1018</v>
      </c>
      <c r="G57" s="26">
        <v>61</v>
      </c>
      <c r="H57" s="26">
        <v>4</v>
      </c>
      <c r="I57" s="26" t="s">
        <v>952</v>
      </c>
      <c r="J57" s="26">
        <v>1</v>
      </c>
      <c r="K57" s="26">
        <v>1</v>
      </c>
      <c r="L57" s="26">
        <v>30</v>
      </c>
      <c r="M57" s="26">
        <v>30000</v>
      </c>
      <c r="N57" s="26" t="s">
        <v>49</v>
      </c>
      <c r="O57" s="26" t="s">
        <v>49</v>
      </c>
      <c r="P57" s="26" t="s">
        <v>49</v>
      </c>
    </row>
    <row r="58" spans="1:16" ht="120">
      <c r="A58" s="26" t="s">
        <v>932</v>
      </c>
      <c r="B58" s="26" t="s">
        <v>950</v>
      </c>
      <c r="C58" s="26" t="s">
        <v>245</v>
      </c>
      <c r="D58" s="26" t="s">
        <v>951</v>
      </c>
      <c r="E58" s="26">
        <v>1956</v>
      </c>
      <c r="F58" s="26">
        <v>1018</v>
      </c>
      <c r="G58" s="26">
        <v>61</v>
      </c>
      <c r="H58" s="26">
        <v>4</v>
      </c>
      <c r="I58" s="26" t="s">
        <v>927</v>
      </c>
      <c r="J58" s="26">
        <v>1</v>
      </c>
      <c r="K58" s="26">
        <v>1</v>
      </c>
      <c r="L58" s="26">
        <v>20</v>
      </c>
      <c r="M58" s="26">
        <v>30000</v>
      </c>
      <c r="N58" s="26" t="s">
        <v>49</v>
      </c>
      <c r="O58" s="26" t="s">
        <v>49</v>
      </c>
      <c r="P58" s="26" t="s">
        <v>49</v>
      </c>
    </row>
    <row r="59" spans="1:16" ht="120">
      <c r="A59" s="26" t="s">
        <v>932</v>
      </c>
      <c r="B59" s="26" t="s">
        <v>950</v>
      </c>
      <c r="C59" s="26" t="s">
        <v>245</v>
      </c>
      <c r="D59" s="26" t="s">
        <v>951</v>
      </c>
      <c r="E59" s="26">
        <v>1956</v>
      </c>
      <c r="F59" s="26">
        <v>1018</v>
      </c>
      <c r="G59" s="26">
        <v>61</v>
      </c>
      <c r="H59" s="26">
        <v>4</v>
      </c>
      <c r="I59" s="26" t="s">
        <v>953</v>
      </c>
      <c r="J59" s="26">
        <v>1</v>
      </c>
      <c r="K59" s="26">
        <v>1</v>
      </c>
      <c r="L59" s="26">
        <v>20</v>
      </c>
      <c r="M59" s="26">
        <v>30000</v>
      </c>
      <c r="N59" s="26" t="s">
        <v>49</v>
      </c>
      <c r="O59" s="26" t="s">
        <v>49</v>
      </c>
      <c r="P59" s="26" t="s">
        <v>49</v>
      </c>
    </row>
    <row r="60" spans="1:16" ht="75">
      <c r="A60" s="26" t="s">
        <v>932</v>
      </c>
      <c r="B60" s="26" t="s">
        <v>954</v>
      </c>
      <c r="C60" s="26" t="s">
        <v>245</v>
      </c>
      <c r="D60" s="26" t="s">
        <v>955</v>
      </c>
      <c r="E60" s="26"/>
      <c r="F60" s="26"/>
      <c r="G60" s="26"/>
      <c r="H60" s="26"/>
      <c r="I60" s="26" t="s">
        <v>956</v>
      </c>
      <c r="J60" s="26">
        <v>1</v>
      </c>
      <c r="K60" s="26">
        <v>1</v>
      </c>
      <c r="L60" s="26" t="s">
        <v>957</v>
      </c>
      <c r="M60" s="26">
        <v>25000</v>
      </c>
      <c r="N60" s="26" t="s">
        <v>49</v>
      </c>
      <c r="O60" s="26"/>
      <c r="P60" s="26" t="s">
        <v>49</v>
      </c>
    </row>
    <row r="61" spans="1:16" ht="75">
      <c r="A61" s="26" t="s">
        <v>932</v>
      </c>
      <c r="B61" s="26" t="s">
        <v>954</v>
      </c>
      <c r="C61" s="26" t="s">
        <v>245</v>
      </c>
      <c r="D61" s="26" t="s">
        <v>955</v>
      </c>
      <c r="E61" s="26"/>
      <c r="F61" s="26"/>
      <c r="G61" s="26"/>
      <c r="H61" s="26"/>
      <c r="I61" s="26" t="s">
        <v>958</v>
      </c>
      <c r="J61" s="26">
        <v>1</v>
      </c>
      <c r="K61" s="26">
        <v>1</v>
      </c>
      <c r="L61" s="26" t="s">
        <v>957</v>
      </c>
      <c r="M61" s="26">
        <v>25000</v>
      </c>
      <c r="N61" s="26" t="s">
        <v>49</v>
      </c>
      <c r="O61" s="26"/>
      <c r="P61" s="26" t="s">
        <v>49</v>
      </c>
    </row>
    <row r="62" spans="1:16" ht="75">
      <c r="A62" s="26" t="s">
        <v>932</v>
      </c>
      <c r="B62" s="26" t="s">
        <v>954</v>
      </c>
      <c r="C62" s="26" t="s">
        <v>245</v>
      </c>
      <c r="D62" s="26" t="s">
        <v>955</v>
      </c>
      <c r="E62" s="26"/>
      <c r="F62" s="26"/>
      <c r="G62" s="26"/>
      <c r="H62" s="26"/>
      <c r="I62" s="26" t="s">
        <v>959</v>
      </c>
      <c r="J62" s="26">
        <v>1</v>
      </c>
      <c r="K62" s="26">
        <v>1</v>
      </c>
      <c r="L62" s="26" t="s">
        <v>957</v>
      </c>
      <c r="M62" s="26">
        <v>25000</v>
      </c>
      <c r="N62" s="26" t="s">
        <v>49</v>
      </c>
      <c r="O62" s="26"/>
      <c r="P62" s="26" t="s">
        <v>49</v>
      </c>
    </row>
    <row r="63" spans="1:16" ht="75">
      <c r="A63" s="26" t="s">
        <v>932</v>
      </c>
      <c r="B63" s="26" t="s">
        <v>954</v>
      </c>
      <c r="C63" s="26" t="s">
        <v>245</v>
      </c>
      <c r="D63" s="26" t="s">
        <v>955</v>
      </c>
      <c r="E63" s="26"/>
      <c r="F63" s="26"/>
      <c r="G63" s="26"/>
      <c r="H63" s="26"/>
      <c r="I63" s="26" t="s">
        <v>953</v>
      </c>
      <c r="J63" s="26">
        <v>2</v>
      </c>
      <c r="K63" s="26">
        <v>2</v>
      </c>
      <c r="L63" s="26" t="s">
        <v>957</v>
      </c>
      <c r="M63" s="26">
        <v>25000</v>
      </c>
      <c r="N63" s="26" t="s">
        <v>49</v>
      </c>
      <c r="O63" s="26"/>
      <c r="P63" s="26" t="s">
        <v>49</v>
      </c>
    </row>
    <row r="64" spans="1:16" ht="75">
      <c r="A64" s="26" t="s">
        <v>932</v>
      </c>
      <c r="B64" s="26" t="s">
        <v>954</v>
      </c>
      <c r="C64" s="26" t="s">
        <v>245</v>
      </c>
      <c r="D64" s="26" t="s">
        <v>955</v>
      </c>
      <c r="E64" s="26"/>
      <c r="F64" s="26"/>
      <c r="G64" s="26"/>
      <c r="H64" s="26"/>
      <c r="I64" s="26" t="s">
        <v>960</v>
      </c>
      <c r="J64" s="26">
        <v>1</v>
      </c>
      <c r="K64" s="26">
        <v>1</v>
      </c>
      <c r="L64" s="26" t="s">
        <v>957</v>
      </c>
      <c r="M64" s="26">
        <v>25000</v>
      </c>
      <c r="N64" s="26" t="s">
        <v>49</v>
      </c>
      <c r="O64" s="26"/>
      <c r="P64" s="26" t="s">
        <v>49</v>
      </c>
    </row>
    <row r="65" spans="1:16" ht="75">
      <c r="A65" s="26" t="s">
        <v>932</v>
      </c>
      <c r="B65" s="26" t="s">
        <v>954</v>
      </c>
      <c r="C65" s="26" t="s">
        <v>245</v>
      </c>
      <c r="D65" s="26" t="s">
        <v>955</v>
      </c>
      <c r="E65" s="26"/>
      <c r="F65" s="26"/>
      <c r="G65" s="26"/>
      <c r="H65" s="26"/>
      <c r="I65" s="26" t="s">
        <v>961</v>
      </c>
      <c r="J65" s="26">
        <v>1</v>
      </c>
      <c r="K65" s="26">
        <v>1</v>
      </c>
      <c r="L65" s="26"/>
      <c r="M65" s="26">
        <v>18000</v>
      </c>
      <c r="N65" s="26" t="s">
        <v>49</v>
      </c>
      <c r="O65" s="26"/>
      <c r="P65" s="26" t="s">
        <v>49</v>
      </c>
    </row>
    <row r="66" spans="1:16" ht="75">
      <c r="A66" s="26" t="s">
        <v>932</v>
      </c>
      <c r="B66" s="26" t="s">
        <v>954</v>
      </c>
      <c r="C66" s="26" t="s">
        <v>245</v>
      </c>
      <c r="D66" s="26" t="s">
        <v>955</v>
      </c>
      <c r="E66" s="26"/>
      <c r="F66" s="26"/>
      <c r="G66" s="26"/>
      <c r="H66" s="26"/>
      <c r="I66" s="26" t="s">
        <v>922</v>
      </c>
      <c r="J66" s="26">
        <v>1</v>
      </c>
      <c r="K66" s="26">
        <v>1</v>
      </c>
      <c r="L66" s="26"/>
      <c r="M66" s="26">
        <v>25000</v>
      </c>
      <c r="N66" s="26" t="s">
        <v>49</v>
      </c>
      <c r="O66" s="26"/>
      <c r="P66" s="26" t="s">
        <v>49</v>
      </c>
    </row>
    <row r="67" spans="1:16" ht="75">
      <c r="A67" s="26" t="s">
        <v>932</v>
      </c>
      <c r="B67" s="26" t="s">
        <v>954</v>
      </c>
      <c r="C67" s="26" t="s">
        <v>245</v>
      </c>
      <c r="D67" s="26" t="s">
        <v>955</v>
      </c>
      <c r="E67" s="26"/>
      <c r="F67" s="26"/>
      <c r="G67" s="26"/>
      <c r="H67" s="26"/>
      <c r="I67" s="26" t="s">
        <v>962</v>
      </c>
      <c r="J67" s="26">
        <v>1</v>
      </c>
      <c r="K67" s="26">
        <v>0.5</v>
      </c>
      <c r="L67" s="26"/>
      <c r="M67" s="26">
        <v>15000</v>
      </c>
      <c r="N67" s="26" t="s">
        <v>49</v>
      </c>
      <c r="O67" s="26"/>
      <c r="P67" s="26" t="s">
        <v>49</v>
      </c>
    </row>
    <row r="68" spans="1:16" ht="105">
      <c r="A68" s="26" t="s">
        <v>932</v>
      </c>
      <c r="B68" s="26" t="s">
        <v>963</v>
      </c>
      <c r="C68" s="26" t="s">
        <v>245</v>
      </c>
      <c r="D68" s="26" t="s">
        <v>964</v>
      </c>
      <c r="E68" s="26">
        <v>1930</v>
      </c>
      <c r="F68" s="26">
        <v>751</v>
      </c>
      <c r="G68" s="26">
        <v>28</v>
      </c>
      <c r="H68" s="26">
        <v>14</v>
      </c>
      <c r="I68" s="26" t="s">
        <v>965</v>
      </c>
      <c r="J68" s="26">
        <v>1</v>
      </c>
      <c r="K68" s="26">
        <v>1</v>
      </c>
      <c r="L68" s="26" t="s">
        <v>966</v>
      </c>
      <c r="M68" s="26" t="s">
        <v>967</v>
      </c>
      <c r="N68" s="26" t="s">
        <v>968</v>
      </c>
      <c r="O68" s="26"/>
      <c r="P68" s="26" t="s">
        <v>289</v>
      </c>
    </row>
    <row r="69" spans="1:16" ht="90">
      <c r="A69" s="26" t="s">
        <v>932</v>
      </c>
      <c r="B69" s="26" t="s">
        <v>963</v>
      </c>
      <c r="C69" s="26" t="s">
        <v>245</v>
      </c>
      <c r="D69" s="26" t="s">
        <v>964</v>
      </c>
      <c r="E69" s="26">
        <v>1930</v>
      </c>
      <c r="F69" s="26">
        <v>751</v>
      </c>
      <c r="G69" s="26">
        <v>28</v>
      </c>
      <c r="H69" s="26">
        <v>14</v>
      </c>
      <c r="I69" s="26" t="s">
        <v>969</v>
      </c>
      <c r="J69" s="26">
        <v>1</v>
      </c>
      <c r="K69" s="26">
        <v>1</v>
      </c>
      <c r="L69" s="26" t="s">
        <v>966</v>
      </c>
      <c r="M69" s="26" t="s">
        <v>967</v>
      </c>
      <c r="N69" s="26" t="s">
        <v>968</v>
      </c>
      <c r="O69" s="26"/>
      <c r="P69" s="26" t="s">
        <v>289</v>
      </c>
    </row>
    <row r="70" spans="1:16" ht="75">
      <c r="A70" s="26" t="s">
        <v>932</v>
      </c>
      <c r="B70" s="26" t="s">
        <v>963</v>
      </c>
      <c r="C70" s="26" t="s">
        <v>245</v>
      </c>
      <c r="D70" s="26" t="s">
        <v>964</v>
      </c>
      <c r="E70" s="26">
        <v>1930</v>
      </c>
      <c r="F70" s="26">
        <v>751</v>
      </c>
      <c r="G70" s="26">
        <v>28</v>
      </c>
      <c r="H70" s="26">
        <v>14</v>
      </c>
      <c r="I70" s="26" t="s">
        <v>970</v>
      </c>
      <c r="J70" s="26">
        <v>1</v>
      </c>
      <c r="K70" s="26">
        <v>1</v>
      </c>
      <c r="L70" s="26" t="s">
        <v>966</v>
      </c>
      <c r="M70" s="26" t="s">
        <v>967</v>
      </c>
      <c r="N70" s="26" t="s">
        <v>968</v>
      </c>
      <c r="O70" s="26"/>
      <c r="P70" s="26" t="s">
        <v>289</v>
      </c>
    </row>
    <row r="71" spans="1:16" ht="75">
      <c r="A71" s="26" t="s">
        <v>932</v>
      </c>
      <c r="B71" s="26" t="s">
        <v>963</v>
      </c>
      <c r="C71" s="26" t="s">
        <v>245</v>
      </c>
      <c r="D71" s="26" t="s">
        <v>964</v>
      </c>
      <c r="E71" s="26">
        <v>1930</v>
      </c>
      <c r="F71" s="26">
        <v>751</v>
      </c>
      <c r="G71" s="26">
        <v>28</v>
      </c>
      <c r="H71" s="26">
        <v>14</v>
      </c>
      <c r="I71" s="26" t="s">
        <v>971</v>
      </c>
      <c r="J71" s="26">
        <v>1</v>
      </c>
      <c r="K71" s="26">
        <v>1</v>
      </c>
      <c r="L71" s="26" t="s">
        <v>966</v>
      </c>
      <c r="M71" s="26" t="s">
        <v>967</v>
      </c>
      <c r="N71" s="26" t="s">
        <v>968</v>
      </c>
      <c r="O71" s="26"/>
      <c r="P71" s="26" t="s">
        <v>289</v>
      </c>
    </row>
    <row r="72" spans="1:16" ht="75">
      <c r="A72" s="26" t="s">
        <v>932</v>
      </c>
      <c r="B72" s="26" t="s">
        <v>963</v>
      </c>
      <c r="C72" s="26" t="s">
        <v>245</v>
      </c>
      <c r="D72" s="26" t="s">
        <v>964</v>
      </c>
      <c r="E72" s="26">
        <v>1930</v>
      </c>
      <c r="F72" s="26">
        <v>751</v>
      </c>
      <c r="G72" s="26">
        <v>28</v>
      </c>
      <c r="H72" s="26">
        <v>14</v>
      </c>
      <c r="I72" s="26" t="s">
        <v>972</v>
      </c>
      <c r="J72" s="26">
        <v>1</v>
      </c>
      <c r="K72" s="26">
        <v>1</v>
      </c>
      <c r="L72" s="26" t="s">
        <v>966</v>
      </c>
      <c r="M72" s="26" t="s">
        <v>967</v>
      </c>
      <c r="N72" s="26" t="s">
        <v>968</v>
      </c>
      <c r="O72" s="26"/>
      <c r="P72" s="26" t="s">
        <v>289</v>
      </c>
    </row>
    <row r="73" spans="1:16" ht="75">
      <c r="A73" s="26" t="s">
        <v>932</v>
      </c>
      <c r="B73" s="26" t="s">
        <v>963</v>
      </c>
      <c r="C73" s="26" t="s">
        <v>245</v>
      </c>
      <c r="D73" s="26" t="s">
        <v>964</v>
      </c>
      <c r="E73" s="26">
        <v>1930</v>
      </c>
      <c r="F73" s="26">
        <v>751</v>
      </c>
      <c r="G73" s="26">
        <v>28</v>
      </c>
      <c r="H73" s="26">
        <v>14</v>
      </c>
      <c r="I73" s="26" t="s">
        <v>973</v>
      </c>
      <c r="J73" s="26">
        <v>1</v>
      </c>
      <c r="K73" s="26">
        <v>1</v>
      </c>
      <c r="L73" s="26" t="s">
        <v>966</v>
      </c>
      <c r="M73" s="26" t="s">
        <v>967</v>
      </c>
      <c r="N73" s="26" t="s">
        <v>968</v>
      </c>
      <c r="O73" s="26"/>
      <c r="P73" s="26" t="s">
        <v>289</v>
      </c>
    </row>
    <row r="74" spans="1:16" ht="90">
      <c r="A74" s="26" t="s">
        <v>932</v>
      </c>
      <c r="B74" s="26" t="s">
        <v>963</v>
      </c>
      <c r="C74" s="26" t="s">
        <v>245</v>
      </c>
      <c r="D74" s="26" t="s">
        <v>964</v>
      </c>
      <c r="E74" s="26">
        <v>1930</v>
      </c>
      <c r="F74" s="26">
        <v>751</v>
      </c>
      <c r="G74" s="26">
        <v>28</v>
      </c>
      <c r="H74" s="26">
        <v>14</v>
      </c>
      <c r="I74" s="26" t="s">
        <v>974</v>
      </c>
      <c r="J74" s="26">
        <v>1</v>
      </c>
      <c r="K74" s="26">
        <v>1</v>
      </c>
      <c r="L74" s="26" t="s">
        <v>966</v>
      </c>
      <c r="M74" s="26" t="s">
        <v>967</v>
      </c>
      <c r="N74" s="26" t="s">
        <v>968</v>
      </c>
      <c r="O74" s="26"/>
      <c r="P74" s="26" t="s">
        <v>289</v>
      </c>
    </row>
    <row r="75" spans="1:16" ht="75">
      <c r="A75" s="26" t="s">
        <v>932</v>
      </c>
      <c r="B75" s="26" t="s">
        <v>963</v>
      </c>
      <c r="C75" s="26" t="s">
        <v>245</v>
      </c>
      <c r="D75" s="26" t="s">
        <v>964</v>
      </c>
      <c r="E75" s="26">
        <v>1930</v>
      </c>
      <c r="F75" s="26">
        <v>751</v>
      </c>
      <c r="G75" s="26">
        <v>28</v>
      </c>
      <c r="H75" s="26">
        <v>14</v>
      </c>
      <c r="I75" s="26" t="s">
        <v>456</v>
      </c>
      <c r="J75" s="26">
        <v>1</v>
      </c>
      <c r="K75" s="26">
        <v>1</v>
      </c>
      <c r="L75" s="26" t="s">
        <v>975</v>
      </c>
      <c r="M75" s="26" t="s">
        <v>976</v>
      </c>
      <c r="N75" s="26" t="s">
        <v>968</v>
      </c>
      <c r="O75" s="26"/>
      <c r="P75" s="26" t="s">
        <v>289</v>
      </c>
    </row>
    <row r="76" spans="1:16" ht="75">
      <c r="A76" s="26" t="s">
        <v>932</v>
      </c>
      <c r="B76" s="26" t="s">
        <v>963</v>
      </c>
      <c r="C76" s="26" t="s">
        <v>245</v>
      </c>
      <c r="D76" s="26" t="s">
        <v>964</v>
      </c>
      <c r="E76" s="26">
        <v>1930</v>
      </c>
      <c r="F76" s="26">
        <v>751</v>
      </c>
      <c r="G76" s="26">
        <v>28</v>
      </c>
      <c r="H76" s="26">
        <v>14</v>
      </c>
      <c r="I76" s="26" t="s">
        <v>977</v>
      </c>
      <c r="J76" s="26">
        <v>1</v>
      </c>
      <c r="K76" s="26">
        <v>1</v>
      </c>
      <c r="L76" s="26" t="s">
        <v>978</v>
      </c>
      <c r="M76" s="26" t="s">
        <v>976</v>
      </c>
      <c r="N76" s="26" t="s">
        <v>968</v>
      </c>
      <c r="O76" s="26"/>
      <c r="P76" s="26" t="s">
        <v>289</v>
      </c>
    </row>
    <row r="77" spans="1:16" ht="105">
      <c r="A77" s="26" t="s">
        <v>932</v>
      </c>
      <c r="B77" s="26" t="s">
        <v>979</v>
      </c>
      <c r="C77" s="26" t="s">
        <v>245</v>
      </c>
      <c r="D77" s="26" t="s">
        <v>980</v>
      </c>
      <c r="E77" s="26">
        <v>1981</v>
      </c>
      <c r="F77" s="26">
        <v>797</v>
      </c>
      <c r="G77" s="26">
        <v>41</v>
      </c>
      <c r="H77" s="26">
        <v>13</v>
      </c>
      <c r="I77" s="26" t="s">
        <v>927</v>
      </c>
      <c r="J77" s="26">
        <v>1</v>
      </c>
      <c r="K77" s="26">
        <v>1</v>
      </c>
      <c r="L77" s="26">
        <v>20</v>
      </c>
      <c r="M77" s="26">
        <v>15162.5</v>
      </c>
      <c r="N77" s="26" t="s">
        <v>49</v>
      </c>
      <c r="O77" s="26"/>
      <c r="P77" s="26"/>
    </row>
    <row r="78" spans="1:16" ht="105">
      <c r="A78" s="26" t="s">
        <v>932</v>
      </c>
      <c r="B78" s="26" t="s">
        <v>979</v>
      </c>
      <c r="C78" s="26" t="s">
        <v>245</v>
      </c>
      <c r="D78" s="26" t="s">
        <v>980</v>
      </c>
      <c r="E78" s="26">
        <v>1981</v>
      </c>
      <c r="F78" s="26">
        <v>797</v>
      </c>
      <c r="G78" s="26">
        <v>41</v>
      </c>
      <c r="H78" s="26">
        <v>13</v>
      </c>
      <c r="I78" s="26" t="s">
        <v>981</v>
      </c>
      <c r="J78" s="26">
        <v>1</v>
      </c>
      <c r="K78" s="26">
        <v>1</v>
      </c>
      <c r="L78" s="26">
        <v>20</v>
      </c>
      <c r="M78" s="26">
        <v>15162.5</v>
      </c>
      <c r="N78" s="26"/>
      <c r="O78" s="26"/>
      <c r="P78" s="26"/>
    </row>
    <row r="79" spans="1:16" ht="105">
      <c r="A79" s="26" t="s">
        <v>932</v>
      </c>
      <c r="B79" s="26" t="s">
        <v>979</v>
      </c>
      <c r="C79" s="26" t="s">
        <v>245</v>
      </c>
      <c r="D79" s="26" t="s">
        <v>980</v>
      </c>
      <c r="E79" s="26">
        <v>1981</v>
      </c>
      <c r="F79" s="26">
        <v>797</v>
      </c>
      <c r="G79" s="26">
        <v>41</v>
      </c>
      <c r="H79" s="26">
        <v>13</v>
      </c>
      <c r="I79" s="26" t="s">
        <v>982</v>
      </c>
      <c r="J79" s="26">
        <v>1</v>
      </c>
      <c r="K79" s="26">
        <v>1</v>
      </c>
      <c r="L79" s="26">
        <v>20</v>
      </c>
      <c r="M79" s="26">
        <v>15162.5</v>
      </c>
      <c r="N79" s="26"/>
      <c r="O79" s="26"/>
      <c r="P79" s="26"/>
    </row>
    <row r="80" spans="1:16" ht="105">
      <c r="A80" s="26" t="s">
        <v>932</v>
      </c>
      <c r="B80" s="26" t="s">
        <v>979</v>
      </c>
      <c r="C80" s="26" t="s">
        <v>245</v>
      </c>
      <c r="D80" s="26" t="s">
        <v>980</v>
      </c>
      <c r="E80" s="26">
        <v>1981</v>
      </c>
      <c r="F80" s="26">
        <v>797</v>
      </c>
      <c r="G80" s="26">
        <v>41</v>
      </c>
      <c r="H80" s="26">
        <v>13</v>
      </c>
      <c r="I80" s="26" t="s">
        <v>983</v>
      </c>
      <c r="J80" s="26">
        <v>1</v>
      </c>
      <c r="K80" s="26">
        <v>1</v>
      </c>
      <c r="L80" s="26">
        <v>20</v>
      </c>
      <c r="M80" s="26">
        <v>15162.5</v>
      </c>
      <c r="N80" s="26"/>
      <c r="O80" s="26"/>
      <c r="P80" s="26"/>
    </row>
    <row r="81" spans="1:16" ht="90">
      <c r="A81" s="26" t="s">
        <v>177</v>
      </c>
      <c r="B81" s="26" t="s">
        <v>984</v>
      </c>
      <c r="C81" s="26" t="s">
        <v>245</v>
      </c>
      <c r="D81" s="26" t="s">
        <v>985</v>
      </c>
      <c r="E81" s="26">
        <v>1902</v>
      </c>
      <c r="F81" s="26">
        <v>466</v>
      </c>
      <c r="G81" s="26">
        <v>27</v>
      </c>
      <c r="H81" s="26">
        <v>5</v>
      </c>
      <c r="I81" s="26" t="s">
        <v>986</v>
      </c>
      <c r="J81" s="26">
        <v>1</v>
      </c>
      <c r="K81" s="26">
        <v>1</v>
      </c>
      <c r="L81" s="26">
        <v>36</v>
      </c>
      <c r="M81" s="26" t="s">
        <v>55</v>
      </c>
      <c r="N81" s="26" t="s">
        <v>49</v>
      </c>
      <c r="O81" s="26"/>
      <c r="P81" s="26" t="s">
        <v>49</v>
      </c>
    </row>
    <row r="82" spans="1:16" ht="60">
      <c r="A82" s="26" t="s">
        <v>177</v>
      </c>
      <c r="B82" s="26" t="s">
        <v>984</v>
      </c>
      <c r="C82" s="26" t="s">
        <v>245</v>
      </c>
      <c r="D82" s="26" t="s">
        <v>985</v>
      </c>
      <c r="E82" s="26">
        <v>1902</v>
      </c>
      <c r="F82" s="26">
        <v>466</v>
      </c>
      <c r="G82" s="26">
        <v>27</v>
      </c>
      <c r="H82" s="26">
        <v>5</v>
      </c>
      <c r="I82" s="26" t="s">
        <v>987</v>
      </c>
      <c r="J82" s="26">
        <v>1</v>
      </c>
      <c r="K82" s="26">
        <v>1</v>
      </c>
      <c r="L82" s="26">
        <v>36</v>
      </c>
      <c r="M82" s="26" t="s">
        <v>55</v>
      </c>
      <c r="N82" s="26" t="s">
        <v>49</v>
      </c>
      <c r="O82" s="26"/>
      <c r="P82" s="26" t="s">
        <v>49</v>
      </c>
    </row>
    <row r="83" spans="1:16" ht="75">
      <c r="A83" s="26" t="s">
        <v>177</v>
      </c>
      <c r="B83" s="26" t="s">
        <v>984</v>
      </c>
      <c r="C83" s="26" t="s">
        <v>245</v>
      </c>
      <c r="D83" s="26" t="s">
        <v>985</v>
      </c>
      <c r="E83" s="26">
        <v>1902</v>
      </c>
      <c r="F83" s="26">
        <v>466</v>
      </c>
      <c r="G83" s="26">
        <v>27</v>
      </c>
      <c r="H83" s="26">
        <v>5</v>
      </c>
      <c r="I83" s="26" t="s">
        <v>988</v>
      </c>
      <c r="J83" s="26">
        <v>1</v>
      </c>
      <c r="K83" s="26">
        <v>1</v>
      </c>
      <c r="L83" s="26">
        <v>36</v>
      </c>
      <c r="M83" s="26">
        <v>15974</v>
      </c>
      <c r="N83" s="26" t="s">
        <v>49</v>
      </c>
      <c r="O83" s="26"/>
      <c r="P83" s="26" t="s">
        <v>49</v>
      </c>
    </row>
    <row r="84" spans="1:16" ht="90">
      <c r="A84" s="26" t="s">
        <v>177</v>
      </c>
      <c r="B84" s="26" t="s">
        <v>984</v>
      </c>
      <c r="C84" s="26" t="s">
        <v>245</v>
      </c>
      <c r="D84" s="26" t="s">
        <v>985</v>
      </c>
      <c r="E84" s="26">
        <v>1902</v>
      </c>
      <c r="F84" s="26">
        <v>466</v>
      </c>
      <c r="G84" s="26">
        <v>27</v>
      </c>
      <c r="H84" s="26">
        <v>5</v>
      </c>
      <c r="I84" s="26" t="s">
        <v>989</v>
      </c>
      <c r="J84" s="26">
        <v>1</v>
      </c>
      <c r="K84" s="26">
        <v>1</v>
      </c>
      <c r="L84" s="26">
        <v>36</v>
      </c>
      <c r="M84" s="26">
        <v>15974</v>
      </c>
      <c r="N84" s="26" t="s">
        <v>49</v>
      </c>
      <c r="O84" s="26"/>
      <c r="P84" s="26" t="s">
        <v>49</v>
      </c>
    </row>
  </sheetData>
  <autoFilter ref="A4:P84">
    <filterColumn colId="9" showButton="0"/>
    <filterColumn colId="10" showButton="0"/>
    <sortState ref="A7:P80">
      <sortCondition ref="B4:B80"/>
    </sortState>
  </autoFilter>
  <mergeCells count="15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  <mergeCell ref="P4:P5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Школы</vt:lpstr>
      <vt:lpstr>Сады</vt:lpstr>
      <vt:lpstr>Допы</vt:lpstr>
      <vt:lpstr>ПОО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2022-07-07T11:42:46Z</dcterms:modified>
</cp:coreProperties>
</file>